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xampp\htdocs\lawmens\wp-content\uploads\2015\09\"/>
    </mc:Choice>
  </mc:AlternateContent>
  <bookViews>
    <workbookView xWindow="12285" yWindow="2400" windowWidth="37305" windowHeight="2238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5" i="1" l="1"/>
  <c r="E224" i="1"/>
  <c r="E222" i="1"/>
  <c r="E221" i="1"/>
  <c r="E220" i="1"/>
  <c r="E218" i="1"/>
  <c r="E217" i="1"/>
  <c r="E216" i="1"/>
  <c r="E215" i="1"/>
  <c r="E214" i="1"/>
  <c r="E213" i="1"/>
  <c r="E212" i="1"/>
  <c r="E211" i="1"/>
  <c r="E210" i="1"/>
  <c r="E208" i="1"/>
  <c r="E207" i="1"/>
  <c r="E206" i="1"/>
  <c r="E205" i="1"/>
  <c r="E204" i="1"/>
  <c r="E203" i="1"/>
  <c r="E202" i="1"/>
  <c r="E201" i="1"/>
  <c r="E200" i="1"/>
  <c r="E199" i="1"/>
  <c r="E198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8" i="1"/>
  <c r="E177" i="1"/>
  <c r="E176" i="1"/>
  <c r="E175" i="1"/>
  <c r="E173" i="1"/>
  <c r="E172" i="1"/>
  <c r="E171" i="1"/>
  <c r="E170" i="1"/>
  <c r="E169" i="1"/>
  <c r="E168" i="1"/>
  <c r="E167" i="1"/>
  <c r="E166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3" i="1"/>
  <c r="E12" i="1"/>
  <c r="E10" i="1"/>
  <c r="E9" i="1"/>
  <c r="E7" i="1"/>
  <c r="E6" i="1"/>
  <c r="E5" i="1"/>
</calcChain>
</file>

<file path=xl/sharedStrings.xml><?xml version="1.0" encoding="utf-8"?>
<sst xmlns="http://schemas.openxmlformats.org/spreadsheetml/2006/main" count="636" uniqueCount="589">
  <si>
    <t>SKU #</t>
  </si>
  <si>
    <t>DESCRIPTION</t>
  </si>
  <si>
    <t>C00011001</t>
  </si>
  <si>
    <t>A37R</t>
  </si>
  <si>
    <t>C00011004</t>
  </si>
  <si>
    <t>D37R</t>
  </si>
  <si>
    <t>DEUCE</t>
  </si>
  <si>
    <t>C00011007</t>
  </si>
  <si>
    <t>BLM37</t>
  </si>
  <si>
    <t>37mm SAGE RIFLED BARREL MULTI-ROLE PROJECTILE LAUNCHERS</t>
  </si>
  <si>
    <t>MODLE #</t>
  </si>
  <si>
    <t>ACE, single shot, 37mm Sage, rifled Launcher.</t>
  </si>
  <si>
    <t>DEUCE, two-shot 37mm Sage, rifled Launcher.</t>
  </si>
  <si>
    <t>BML37, box magazine multi-shot, 37mm Sage, rifled Launcher.</t>
  </si>
  <si>
    <t>Agency</t>
  </si>
  <si>
    <t>40mm NATO RIFLED BARREL MULTI-ROLE PROJECTILE LAUNCHERS</t>
  </si>
  <si>
    <t>C00061001</t>
  </si>
  <si>
    <t>C00061004</t>
  </si>
  <si>
    <t>A40R</t>
  </si>
  <si>
    <t>D40R</t>
  </si>
  <si>
    <t>ACE, single shot, 40mm, NATO, rifled Launcher.</t>
  </si>
  <si>
    <t>DEUCE, two-shot 40mm, NATO, rifled Launcher.</t>
  </si>
  <si>
    <t>37mm SMOOTH BORE BARREL LAUNCHERS</t>
  </si>
  <si>
    <t>C00101001</t>
  </si>
  <si>
    <t>C00101004</t>
  </si>
  <si>
    <t>A37SBR</t>
  </si>
  <si>
    <t>D37SBR</t>
  </si>
  <si>
    <t>ACE, single shot, 37mm, smooth bore Launcher.</t>
  </si>
  <si>
    <t>DEUCE, two-shot, 37mm, smooth bore Launcher.</t>
  </si>
  <si>
    <t>LAUNCHER ACCESSORIES</t>
  </si>
  <si>
    <t>C00171018</t>
  </si>
  <si>
    <t>C00171019</t>
  </si>
  <si>
    <t>C00171022</t>
  </si>
  <si>
    <t>C00171023</t>
  </si>
  <si>
    <t>C00171014</t>
  </si>
  <si>
    <t>C00171015</t>
  </si>
  <si>
    <t>C00171020</t>
  </si>
  <si>
    <t>C00171021</t>
  </si>
  <si>
    <t>SBSK/37</t>
  </si>
  <si>
    <t>SBSK/40</t>
  </si>
  <si>
    <t>SBRK/27</t>
  </si>
  <si>
    <t>SBRK/40</t>
  </si>
  <si>
    <t>SASRK/37</t>
  </si>
  <si>
    <t>SASRK/40</t>
  </si>
  <si>
    <t>SAVFGRM/37</t>
  </si>
  <si>
    <t>SAVFGRM/40</t>
  </si>
  <si>
    <t>ACE, 37mm basic sight kit</t>
  </si>
  <si>
    <t>ACE, 40mm basic sight kit</t>
  </si>
  <si>
    <t>ACE, 37mm rail kit</t>
  </si>
  <si>
    <t>ACE, 40mm rail kit</t>
  </si>
  <si>
    <t>ACE, Quad-Rail kit, 37mm</t>
  </si>
  <si>
    <t>ACE, Quad-Rail kit, 40mm</t>
  </si>
  <si>
    <t>ACE, vertical fore-grip rail mount kit - 40mm</t>
  </si>
  <si>
    <t>ACE, vertical fore-grip rail mount kit - 37mm</t>
  </si>
  <si>
    <t>C00171002</t>
  </si>
  <si>
    <t>C00171003</t>
  </si>
  <si>
    <t>C00171010</t>
  </si>
  <si>
    <t>C00171011</t>
  </si>
  <si>
    <t>C00171005</t>
  </si>
  <si>
    <t>SDSRK37</t>
  </si>
  <si>
    <t>SDSRK40</t>
  </si>
  <si>
    <t>DVFGR40</t>
  </si>
  <si>
    <t>DVFGR37</t>
  </si>
  <si>
    <t>SDCWR</t>
  </si>
  <si>
    <t>DEUCE, sight rail kit - 40mm</t>
  </si>
  <si>
    <t>DEUCE, sight rail kit - 37mm</t>
  </si>
  <si>
    <t>DEUCE, vertical fore-grip rail mount - 37mm</t>
  </si>
  <si>
    <t>DEUCE, vertical fore-grip rail mount - 40mm</t>
  </si>
  <si>
    <t xml:space="preserve">DEUCE, Co-witness riser </t>
  </si>
  <si>
    <t>UNIVERSAL USE ACCESSORIES</t>
  </si>
  <si>
    <t>C00171004</t>
  </si>
  <si>
    <t>C00171016</t>
  </si>
  <si>
    <t>C00171001</t>
  </si>
  <si>
    <t>E00011001</t>
  </si>
  <si>
    <t>E00011002</t>
  </si>
  <si>
    <t>C00171006</t>
  </si>
  <si>
    <t>C00171007</t>
  </si>
  <si>
    <t>C00171008</t>
  </si>
  <si>
    <t>C00171009</t>
  </si>
  <si>
    <t>C00171017</t>
  </si>
  <si>
    <t>C00171012</t>
  </si>
  <si>
    <t>C00171013</t>
  </si>
  <si>
    <t>SDMSK</t>
  </si>
  <si>
    <t>SDPDK</t>
  </si>
  <si>
    <t>PGTSB</t>
  </si>
  <si>
    <t>XPS2-1</t>
  </si>
  <si>
    <t>XPS2-SAGE</t>
  </si>
  <si>
    <t>QDSASS</t>
  </si>
  <si>
    <t>QDM4PS</t>
  </si>
  <si>
    <t>CBR37</t>
  </si>
  <si>
    <t>CBR40</t>
  </si>
  <si>
    <t>SVFG/PR</t>
  </si>
  <si>
    <t>BHCC</t>
  </si>
  <si>
    <t>PTEX</t>
  </si>
  <si>
    <t>Detachable metallic sight kit</t>
  </si>
  <si>
    <t>Detachable polymer sight kit</t>
  </si>
  <si>
    <t>Single point button sling for ACE, DEUCE &amp; BML37 launchers</t>
  </si>
  <si>
    <t>EoTech Sight - with special Sage less-leathal reticule</t>
  </si>
  <si>
    <t>EoTech sight - with 65MOA ring and 1MOA dot</t>
  </si>
  <si>
    <t>QD stand alone compact stock</t>
  </si>
  <si>
    <t>QD interface for mounting launchers under M4 rifle</t>
  </si>
  <si>
    <t>37mm cleaning brush</t>
  </si>
  <si>
    <t>40mm cleaning brush</t>
  </si>
  <si>
    <t>Sage vertical fore-grip</t>
  </si>
  <si>
    <t>Boyt modle 836 hard carrying case w/convoluted foam</t>
  </si>
  <si>
    <t>Portable target system</t>
  </si>
  <si>
    <r>
      <t xml:space="preserve">33mm LOADED SAGE AMMUNITON - </t>
    </r>
    <r>
      <rPr>
        <b/>
        <sz val="8"/>
        <color theme="0"/>
        <rFont val="Calibri"/>
        <family val="2"/>
        <scheme val="minor"/>
      </rPr>
      <t>(COMPATIBLE ONLY WITH SAGE CONTROL ORDANCE, INC.. &amp; ARWEN 37 RIFLED LAUNCHERS)</t>
    </r>
  </si>
  <si>
    <t>C00021001</t>
  </si>
  <si>
    <t>C00021002</t>
  </si>
  <si>
    <t>C00021003</t>
  </si>
  <si>
    <t>C00021004</t>
  </si>
  <si>
    <t>C00021005</t>
  </si>
  <si>
    <t>C00021006</t>
  </si>
  <si>
    <t>C00021007</t>
  </si>
  <si>
    <t>C00021008</t>
  </si>
  <si>
    <t>C00021009</t>
  </si>
  <si>
    <t>C00021010</t>
  </si>
  <si>
    <t>C00021011</t>
  </si>
  <si>
    <t>C00021012</t>
  </si>
  <si>
    <t>C00021013</t>
  </si>
  <si>
    <t>C00021014</t>
  </si>
  <si>
    <t>C00021015</t>
  </si>
  <si>
    <t>C00021016</t>
  </si>
  <si>
    <t>C00021017</t>
  </si>
  <si>
    <t>C00021018</t>
  </si>
  <si>
    <t>C00021019</t>
  </si>
  <si>
    <t>C00021020</t>
  </si>
  <si>
    <t>C00021021</t>
  </si>
  <si>
    <t>C00021022</t>
  </si>
  <si>
    <t>C00021023</t>
  </si>
  <si>
    <t>C00021024</t>
  </si>
  <si>
    <t>C00021025</t>
  </si>
  <si>
    <t>C00021026</t>
  </si>
  <si>
    <t>C00021027</t>
  </si>
  <si>
    <t>C00021029</t>
  </si>
  <si>
    <t>C00021030</t>
  </si>
  <si>
    <t>C00021031</t>
  </si>
  <si>
    <t>C00021032</t>
  </si>
  <si>
    <t>C00021033</t>
  </si>
  <si>
    <t>C00021035</t>
  </si>
  <si>
    <t>C00021036</t>
  </si>
  <si>
    <t>C00021037</t>
  </si>
  <si>
    <t>C00021038</t>
  </si>
  <si>
    <t>C00021039</t>
  </si>
  <si>
    <t>C00021040</t>
  </si>
  <si>
    <t>C00021041</t>
  </si>
  <si>
    <t>C00021042</t>
  </si>
  <si>
    <t>C00021043</t>
  </si>
  <si>
    <t>C00021044</t>
  </si>
  <si>
    <t>C00021045</t>
  </si>
  <si>
    <t>C00021046</t>
  </si>
  <si>
    <t>C00021047</t>
  </si>
  <si>
    <t>C00021048</t>
  </si>
  <si>
    <t>C00021049</t>
  </si>
  <si>
    <t>C00021050</t>
  </si>
  <si>
    <t>C00021051</t>
  </si>
  <si>
    <t>KO1LE</t>
  </si>
  <si>
    <t>KO1</t>
  </si>
  <si>
    <t>KO1LE/S</t>
  </si>
  <si>
    <t>KO1/S</t>
  </si>
  <si>
    <t>KO2SRCS</t>
  </si>
  <si>
    <t>KO2LRCS</t>
  </si>
  <si>
    <t>KO2LRP</t>
  </si>
  <si>
    <t>KO2MRCS/3P</t>
  </si>
  <si>
    <t>KO2MRP/3P</t>
  </si>
  <si>
    <t>KO3LECS</t>
  </si>
  <si>
    <t>KO3CS</t>
  </si>
  <si>
    <t>KO3LEOC</t>
  </si>
  <si>
    <t>KO3OC</t>
  </si>
  <si>
    <t>KO3LEP</t>
  </si>
  <si>
    <t>KO3P</t>
  </si>
  <si>
    <t>KO3LECS/S</t>
  </si>
  <si>
    <t>KO3CS/S</t>
  </si>
  <si>
    <t>KO3LEOC/S</t>
  </si>
  <si>
    <t>KO3OC/S</t>
  </si>
  <si>
    <t>KO3LEP/S</t>
  </si>
  <si>
    <t>KO3P/S</t>
  </si>
  <si>
    <t>KO4SR-W</t>
  </si>
  <si>
    <t>KO4SR-R</t>
  </si>
  <si>
    <t>KO4SR-B</t>
  </si>
  <si>
    <t>KO4SR-Y</t>
  </si>
  <si>
    <t>KO4LR-W</t>
  </si>
  <si>
    <t>KO4SR-G</t>
  </si>
  <si>
    <t>KO4LR-B</t>
  </si>
  <si>
    <t>KO4LR-G</t>
  </si>
  <si>
    <t>KO4LR-Y</t>
  </si>
  <si>
    <t>KO4LR-R</t>
  </si>
  <si>
    <t>BP5LPCS</t>
  </si>
  <si>
    <t>BP5CS</t>
  </si>
  <si>
    <t>BP5OC</t>
  </si>
  <si>
    <t>BP5LPP</t>
  </si>
  <si>
    <t>BP5P</t>
  </si>
  <si>
    <t>KO6CS</t>
  </si>
  <si>
    <t>KO6OC</t>
  </si>
  <si>
    <t>KO6P</t>
  </si>
  <si>
    <t>KO7/32</t>
  </si>
  <si>
    <t>KO7/60</t>
  </si>
  <si>
    <t>KO8SST/LE</t>
  </si>
  <si>
    <t>KO8SSTLE/S</t>
  </si>
  <si>
    <t>KO8SST</t>
  </si>
  <si>
    <t>KO8SST/S</t>
  </si>
  <si>
    <t>SCC37/1</t>
  </si>
  <si>
    <t>SCC37/6</t>
  </si>
  <si>
    <t>Impact Baton - Less Energy - Black Powder</t>
  </si>
  <si>
    <t>Impact Baton - Standard Energy - Black Powder</t>
  </si>
  <si>
    <t>Impact Baton - Less Energy - Smokeless Powder</t>
  </si>
  <si>
    <t>Impact Baton - Standard Energy - Smokeless Powder</t>
  </si>
  <si>
    <t>KO2SRP</t>
  </si>
  <si>
    <t>Smoke - Practice - White - Multi-Source (3 Pellet) - Mid Range</t>
  </si>
  <si>
    <t>Smoke - CS - Multi-Source (3 Pellet) - Mid Range</t>
  </si>
  <si>
    <t>Smoke - Practice - White - Single Source - Short Range</t>
  </si>
  <si>
    <t>Smoke - Practice - White - Single Source - Long Range</t>
  </si>
  <si>
    <t>Smoke - CS - Single Source - Short Range</t>
  </si>
  <si>
    <t>Smoke - CS - Single Source - Long Range</t>
  </si>
  <si>
    <t>Impact Baton - CS Crush Nose - Less Energy - Black Powder</t>
  </si>
  <si>
    <t>Impact Baton - CS Crush Nose - Standard Energy - Black Powder</t>
  </si>
  <si>
    <t>Impact Baton - OC Crush Nose - Less Energy - Black Powder</t>
  </si>
  <si>
    <t>Impact Baton - OC Crush Nose - Standard Energy - Black Powder</t>
  </si>
  <si>
    <t>Impact Baton - Practice Crush Nose - Less Energy - Black Powder</t>
  </si>
  <si>
    <t>Impact Baton - Practice Crush Nose - Standard Energy - Black Powder</t>
  </si>
  <si>
    <t>Impact Baton - CS Crush Nose - Less Energy - Smokeless Powder</t>
  </si>
  <si>
    <t>Impact Baton - CS Crush Nose - Standard Energy - Smokeless Powder</t>
  </si>
  <si>
    <t>Impact Baton - OC Crush Nose - Less Energy - Smokeless Powder</t>
  </si>
  <si>
    <t>Impact Baton - OC Crush Nose - Standard Energy - Smokeless Powder</t>
  </si>
  <si>
    <t>Impact Baton - Practice Crush Nose - Less Energy - Smokeless Powder</t>
  </si>
  <si>
    <t>Impact Baton - Practice Crush Nose - Standard Energy - Smokeless Powder</t>
  </si>
  <si>
    <t>Screening Smoke - White - Single Source - Short Range</t>
  </si>
  <si>
    <t>Screening Smoke - Red - Single Source - Short Range</t>
  </si>
  <si>
    <t>Screening Smoke - Blue - Single Source - Short Range</t>
  </si>
  <si>
    <t>Screening Smoke - Green - Single Source - Short Range</t>
  </si>
  <si>
    <t>Screening Smoke - Yellow - Single Source - Short Range</t>
  </si>
  <si>
    <t>Screening Smoke - White - Single Source - Long Range</t>
  </si>
  <si>
    <t>Screening Smoke - Red - Single Source - Long Range</t>
  </si>
  <si>
    <t>Screening Smoke - Blue - Single Source - Long Range</t>
  </si>
  <si>
    <t>Screening Smoke - Green - Single Source - Long Range</t>
  </si>
  <si>
    <t>Screening Smoke - Yellow - Single Source - Long Range</t>
  </si>
  <si>
    <t>Barricade Penetrator - CS - Low Penetration</t>
  </si>
  <si>
    <t>Barricade Penetrator - CS</t>
  </si>
  <si>
    <t>BP5LPOC</t>
  </si>
  <si>
    <t>Barricade Penetrator - OC - Low Penetration</t>
  </si>
  <si>
    <t>Barricade Penetrator - OC</t>
  </si>
  <si>
    <t>Barricade Penetrator - Practice - Low Penetration</t>
  </si>
  <si>
    <t>Barricade Penetrator - Practice</t>
  </si>
  <si>
    <t>Muzzle Blast - CS</t>
  </si>
  <si>
    <t>Muzzle Blast - OC</t>
  </si>
  <si>
    <t>Muzzle Blast - Practice</t>
  </si>
  <si>
    <t>Multi-Ball Area Impact - .32 Cal Rubber Projectiles</t>
  </si>
  <si>
    <t>Multi-Ball Area Impact - .60 Cal Rubber Projectiles</t>
  </si>
  <si>
    <t>Impact Baton - Super Soft Tip - Less Energy - Black Powder</t>
  </si>
  <si>
    <t>Impact Baton - Super Soft Tip - Standard Energy - Black Powder</t>
  </si>
  <si>
    <t>Impact Baton - Super Soft Tip - Less Energy - Smokeless Powder</t>
  </si>
  <si>
    <t>Impact Baton - Super Soft Tip - Standard Energy - Smokeless Powder</t>
  </si>
  <si>
    <t>Situational Training Cartridge - Sub Caliber - One Unit - 9mm or .38cal</t>
  </si>
  <si>
    <t>Situational Training Cartridge - Sub Caliber - Six Units - 9mm or .38cal</t>
  </si>
  <si>
    <r>
      <t xml:space="preserve">40mm LOADED AMMUNITION - </t>
    </r>
    <r>
      <rPr>
        <b/>
        <sz val="8"/>
        <color theme="0"/>
        <rFont val="Calibri"/>
        <family val="2"/>
        <scheme val="minor"/>
      </rPr>
      <t>(FITS ALL 40mm LAUNCERS ACCEPTING 40 X 46mm NATO AMMUNITON)</t>
    </r>
  </si>
  <si>
    <t>C00071001</t>
  </si>
  <si>
    <t>C00071002</t>
  </si>
  <si>
    <t>C00071003</t>
  </si>
  <si>
    <t>C00071004</t>
  </si>
  <si>
    <t>C00071005</t>
  </si>
  <si>
    <t>C00071006</t>
  </si>
  <si>
    <t>C00071007</t>
  </si>
  <si>
    <t>C00071008</t>
  </si>
  <si>
    <t>C00071009</t>
  </si>
  <si>
    <t>C00071010</t>
  </si>
  <si>
    <t>C00071011</t>
  </si>
  <si>
    <t>C00071012</t>
  </si>
  <si>
    <t>C00071013</t>
  </si>
  <si>
    <t>C00071014</t>
  </si>
  <si>
    <t>C00071016</t>
  </si>
  <si>
    <t>C00071017</t>
  </si>
  <si>
    <t>C00071018</t>
  </si>
  <si>
    <t>C00071019</t>
  </si>
  <si>
    <t>C00071020</t>
  </si>
  <si>
    <t>C00071022</t>
  </si>
  <si>
    <t>C00071023</t>
  </si>
  <si>
    <t>C00071024</t>
  </si>
  <si>
    <t>C00071025</t>
  </si>
  <si>
    <t>C00071026</t>
  </si>
  <si>
    <t>C00071027</t>
  </si>
  <si>
    <t>C00071028</t>
  </si>
  <si>
    <t>C00071030</t>
  </si>
  <si>
    <t>C00071031</t>
  </si>
  <si>
    <t>C00071032</t>
  </si>
  <si>
    <t>C00071033</t>
  </si>
  <si>
    <t>C00071034</t>
  </si>
  <si>
    <t>C00071035</t>
  </si>
  <si>
    <t>C00071036</t>
  </si>
  <si>
    <t>C00071037</t>
  </si>
  <si>
    <t>KO41LE</t>
  </si>
  <si>
    <t>KO41MR</t>
  </si>
  <si>
    <t>KO41</t>
  </si>
  <si>
    <t>KO42SRCS</t>
  </si>
  <si>
    <t>KO42LRCS</t>
  </si>
  <si>
    <t>KO42SRP</t>
  </si>
  <si>
    <t>KO42CS/3P</t>
  </si>
  <si>
    <t>KO42P/3P</t>
  </si>
  <si>
    <t>KO44SR-W</t>
  </si>
  <si>
    <t>KO44SR-R</t>
  </si>
  <si>
    <t>KO44SR-B</t>
  </si>
  <si>
    <t>KO44SR-G</t>
  </si>
  <si>
    <t>KO44SR-Y</t>
  </si>
  <si>
    <t>KO44LR-W</t>
  </si>
  <si>
    <t>KO44LR-R</t>
  </si>
  <si>
    <t>KO44LR-B</t>
  </si>
  <si>
    <t>KO44LR-G</t>
  </si>
  <si>
    <t>KO44LR-Y</t>
  </si>
  <si>
    <t>BP45LPCS</t>
  </si>
  <si>
    <t>BP45LPOC</t>
  </si>
  <si>
    <t>BP45CS</t>
  </si>
  <si>
    <t>BP45OC</t>
  </si>
  <si>
    <t>BP45LLP</t>
  </si>
  <si>
    <t>BP45P</t>
  </si>
  <si>
    <t>KO46CS</t>
  </si>
  <si>
    <t>KO46OC</t>
  </si>
  <si>
    <t>KO46P</t>
  </si>
  <si>
    <t>KO47/32</t>
  </si>
  <si>
    <t>KO47/60</t>
  </si>
  <si>
    <t>KO48ST/MR</t>
  </si>
  <si>
    <t>KO48ST</t>
  </si>
  <si>
    <t>SCC40/1</t>
  </si>
  <si>
    <t>SCC40/6</t>
  </si>
  <si>
    <t>Impact Baton - Mid-range Energy - Smokeless Powder</t>
  </si>
  <si>
    <t>KO42LRP</t>
  </si>
  <si>
    <t>C00071029</t>
  </si>
  <si>
    <t>KO48ST/LE</t>
  </si>
  <si>
    <t>Impact Baton - Super Soft Tip - Mid-Range Energy - Smokeless Powder</t>
  </si>
  <si>
    <t>37mm SMOOTH BORE AMMUNITION</t>
  </si>
  <si>
    <t>C00111001</t>
  </si>
  <si>
    <t>C00111002</t>
  </si>
  <si>
    <t>C00111003</t>
  </si>
  <si>
    <t>C00111004</t>
  </si>
  <si>
    <t>C00111005</t>
  </si>
  <si>
    <t>C00111006</t>
  </si>
  <si>
    <t>C00111007</t>
  </si>
  <si>
    <t>C00111008</t>
  </si>
  <si>
    <t>C00111009</t>
  </si>
  <si>
    <t>C00111010</t>
  </si>
  <si>
    <t>C00111011</t>
  </si>
  <si>
    <t>C00111012</t>
  </si>
  <si>
    <t>C00111013</t>
  </si>
  <si>
    <t>C00111014</t>
  </si>
  <si>
    <t>C00111015</t>
  </si>
  <si>
    <t>C00111016</t>
  </si>
  <si>
    <t>C00111017</t>
  </si>
  <si>
    <t>C00111018</t>
  </si>
  <si>
    <t>C00111019</t>
  </si>
  <si>
    <t>C00111020</t>
  </si>
  <si>
    <t>SB2SRCS</t>
  </si>
  <si>
    <t>SB2LRCS</t>
  </si>
  <si>
    <t>SB2MRCS/3P</t>
  </si>
  <si>
    <t>SB2MRCS/5P</t>
  </si>
  <si>
    <t>SB2MRP/3P</t>
  </si>
  <si>
    <t>SB2MRP/5P</t>
  </si>
  <si>
    <t>SB4SR/W</t>
  </si>
  <si>
    <t>SB4LR/W</t>
  </si>
  <si>
    <t>SB6CS</t>
  </si>
  <si>
    <t>SB6OC</t>
  </si>
  <si>
    <t>SB6SC/L</t>
  </si>
  <si>
    <t>SB6OC/L</t>
  </si>
  <si>
    <t>SB6P</t>
  </si>
  <si>
    <t>SB6P/L</t>
  </si>
  <si>
    <t>SB7/32</t>
  </si>
  <si>
    <t>SB7/60</t>
  </si>
  <si>
    <t>SB7/32/L</t>
  </si>
  <si>
    <t>SB7/60/L</t>
  </si>
  <si>
    <t>SCCSB37/1</t>
  </si>
  <si>
    <t>SCCSB37/6</t>
  </si>
  <si>
    <t>Smoke - CS - Multi-Source (5 Pellet) - Mid Range</t>
  </si>
  <si>
    <t>Smoke - Practice - White - Multi-Source (5 Pellet) - Mid Range</t>
  </si>
  <si>
    <t>Muzzle Blast - CS - 4.8" Cartridge Case</t>
  </si>
  <si>
    <t>Muzzle Blast - OC - 4.8" Cartridge Case</t>
  </si>
  <si>
    <t>Muzzle Blast - CS - 8" Cartridge Case</t>
  </si>
  <si>
    <t>Muzzle Blast - OC - 8" Cartridge Case</t>
  </si>
  <si>
    <t>Muzzle Blast - Practice - 4.8" Cartridge Case</t>
  </si>
  <si>
    <t>Muzzle Blast - Practice - 8" Cartridge Case</t>
  </si>
  <si>
    <t>Multi-Ball Area Impact - .32 Cal Rubber Projectiles - 4.8" Cartridge Case</t>
  </si>
  <si>
    <t>Multi-Ball Area Impact - .60 Cal Rubber Projectiles - 4.8" Cartridge Case</t>
  </si>
  <si>
    <t>Multi-Ball Area Impact - .32 Cal Rubber Projectiles - 8" Cartridge Case</t>
  </si>
  <si>
    <t>Multi-Ball Area Impact - .60 Cal Rubber Projectiles - 8" Cartridge Case</t>
  </si>
  <si>
    <r>
      <t xml:space="preserve">12 GAUGE LESS-LETHAL SHOTGUN AMMUNITION </t>
    </r>
    <r>
      <rPr>
        <b/>
        <sz val="8"/>
        <color theme="0"/>
        <rFont val="Calibri"/>
        <family val="2"/>
        <scheme val="minor"/>
      </rPr>
      <t>(FITS ALL 2-3/4" AND 3" CHAMBER 12 GAUGE SHOTGUNS W/CYLINDER CHOKE)</t>
    </r>
  </si>
  <si>
    <t>C00131001</t>
  </si>
  <si>
    <t>C00131002</t>
  </si>
  <si>
    <t>C00131003</t>
  </si>
  <si>
    <t>C00131000</t>
  </si>
  <si>
    <t>C00131004</t>
  </si>
  <si>
    <t>C00131005</t>
  </si>
  <si>
    <t>C00131006</t>
  </si>
  <si>
    <t>C00131007</t>
  </si>
  <si>
    <t>C00131008</t>
  </si>
  <si>
    <t>C00131009</t>
  </si>
  <si>
    <t>C001310010</t>
  </si>
  <si>
    <t>C00131011</t>
  </si>
  <si>
    <t>C00131012</t>
  </si>
  <si>
    <t>C00131013</t>
  </si>
  <si>
    <t>KO121AS</t>
  </si>
  <si>
    <t>BP125CSER</t>
  </si>
  <si>
    <t>BP125CSCR</t>
  </si>
  <si>
    <t>BP125OCER</t>
  </si>
  <si>
    <t>BP125OCCR</t>
  </si>
  <si>
    <t>BP125PER</t>
  </si>
  <si>
    <t>BP125PCR</t>
  </si>
  <si>
    <t>KO127/32</t>
  </si>
  <si>
    <t>KO127/32HV</t>
  </si>
  <si>
    <t>KO127/60</t>
  </si>
  <si>
    <t>KO130L/5</t>
  </si>
  <si>
    <t>KO130L/25</t>
  </si>
  <si>
    <t>KO130H/5</t>
  </si>
  <si>
    <t>KO130H/25</t>
  </si>
  <si>
    <t>Sage AERO-SOK Bean Bag - Priced Per 5 Pack</t>
  </si>
  <si>
    <t>Barricade Penetrator - CS - Extended Range (30 Meters) - Priced Per 5 Pack</t>
  </si>
  <si>
    <t>Barricade Penetrator - CS - Close Range - Priced Per 5 Pack</t>
  </si>
  <si>
    <t>Barricade Penetrator - OC - Extended Range (30 Meters) - Priced Per 5 Pack</t>
  </si>
  <si>
    <t>Barricade Penetrator - OC - Close Range - Priced Per 5 Pack</t>
  </si>
  <si>
    <t>Barricade Penetrator - Practice - Extended Range (30 Meters) - Priced Per 5 Pack</t>
  </si>
  <si>
    <t>Barricade Penetrator - Practice - Close Range - Priced Per 5 Pack</t>
  </si>
  <si>
    <t>Multi-Ball Area Impact - .32 Cal Rubber Projectiles - 400fps - Priced Per 5 Pack</t>
  </si>
  <si>
    <t>Multi-Ball Area Impact - .32 Cal Rubber Projectiles - 900fps - Priced Per 5 Pack</t>
  </si>
  <si>
    <t>Multi-Ball Area Impact - .60 Cal Rubber Projectiles - 500fps - Priced Per 5 Pack</t>
  </si>
  <si>
    <t>Lock-Buster Breaching - .437gr Light Projectile - Priced Per 5 Pack</t>
  </si>
  <si>
    <t>Lock-Buster Breaching - .437gr Light Projectile - Priced Per 25 Pack</t>
  </si>
  <si>
    <t>Lock-Buster Breaching - .600gr Heavy Projectile - Priced Per 5 Pack</t>
  </si>
  <si>
    <t>Lock-Buster Breaching - .600gr Heavy Projectile - Priced Per 25 Pack</t>
  </si>
  <si>
    <t>HAND THROWN MUNITIONS</t>
  </si>
  <si>
    <t>66mm HAND-THROWN</t>
  </si>
  <si>
    <t>C00151001</t>
  </si>
  <si>
    <t>C00151002</t>
  </si>
  <si>
    <t>C00151003</t>
  </si>
  <si>
    <t>C00151004</t>
  </si>
  <si>
    <t>C00151005</t>
  </si>
  <si>
    <t>C00151006</t>
  </si>
  <si>
    <t>C00151007</t>
  </si>
  <si>
    <t>C00151008</t>
  </si>
  <si>
    <t>HTG60CS</t>
  </si>
  <si>
    <t>HTG60P-W</t>
  </si>
  <si>
    <t>HTG60P-R</t>
  </si>
  <si>
    <t>HTG60P-B</t>
  </si>
  <si>
    <t>HTG60P-G</t>
  </si>
  <si>
    <t>HTG60P-Y</t>
  </si>
  <si>
    <t>HTG60P-O</t>
  </si>
  <si>
    <t>HTG60P-V</t>
  </si>
  <si>
    <t>Canister Grenade - Smoke - CS - Pyrotechnic</t>
  </si>
  <si>
    <t>Canister Grenade - Smoke - White - Pyrotechnic</t>
  </si>
  <si>
    <t>Canister Grenade - Smoke - Reb - Pyrotechnic</t>
  </si>
  <si>
    <t>Canister Grenade - Smoke - Blue- Pyrotechnic</t>
  </si>
  <si>
    <t>Canister Grenade - Smoke - Green - Pyrotechnic</t>
  </si>
  <si>
    <t>Canister Grenade - Smoke - Yellow - Pyrotechnic</t>
  </si>
  <si>
    <t>Canister Grenade - Smoke - Orange - Pyrotechnic</t>
  </si>
  <si>
    <t>Canister Grenade - Smoke - Violet - Pyrotechnic</t>
  </si>
  <si>
    <t>C00161001</t>
  </si>
  <si>
    <t>C00161002</t>
  </si>
  <si>
    <t>C00161003</t>
  </si>
  <si>
    <t>C00161004</t>
  </si>
  <si>
    <t>HTG66/3CS</t>
  </si>
  <si>
    <t>HTG66/3P-W</t>
  </si>
  <si>
    <t>HTC66CS</t>
  </si>
  <si>
    <t>HTG66P-W</t>
  </si>
  <si>
    <t>Tri-Canister Separating Grenade - Smoke - CS - Pyrotechnic</t>
  </si>
  <si>
    <t>Tri-Canister Separating Grenade - Smoke - White - Pyrotechnic</t>
  </si>
  <si>
    <t>SAGE PEPPER SPRAY</t>
  </si>
  <si>
    <t>H00011001</t>
  </si>
  <si>
    <t>H00011002</t>
  </si>
  <si>
    <t>H00011003</t>
  </si>
  <si>
    <t>H00011004</t>
  </si>
  <si>
    <t>H00011005</t>
  </si>
  <si>
    <t>H00011006</t>
  </si>
  <si>
    <t>H00011007</t>
  </si>
  <si>
    <t>H00011008</t>
  </si>
  <si>
    <t>H00011009</t>
  </si>
  <si>
    <t>H00011010</t>
  </si>
  <si>
    <t>H00011011</t>
  </si>
  <si>
    <t>H00011012</t>
  </si>
  <si>
    <t>H00011013</t>
  </si>
  <si>
    <t>H00011014</t>
  </si>
  <si>
    <t>H00011015</t>
  </si>
  <si>
    <t>H00011016</t>
  </si>
  <si>
    <t>H00011017</t>
  </si>
  <si>
    <t>SM6S</t>
  </si>
  <si>
    <t>SM3C</t>
  </si>
  <si>
    <t>SM3S</t>
  </si>
  <si>
    <t>SM4C</t>
  </si>
  <si>
    <t>SM4S</t>
  </si>
  <si>
    <t>SM9F</t>
  </si>
  <si>
    <t>SM9S</t>
  </si>
  <si>
    <t>SG6</t>
  </si>
  <si>
    <t>SG2</t>
  </si>
  <si>
    <t>SM3F</t>
  </si>
  <si>
    <t>SM4F</t>
  </si>
  <si>
    <t>SNHC2</t>
  </si>
  <si>
    <t>SNHL2</t>
  </si>
  <si>
    <t>SNHC4</t>
  </si>
  <si>
    <t>SCEW</t>
  </si>
  <si>
    <t>SHU</t>
  </si>
  <si>
    <t>SNHL4</t>
  </si>
  <si>
    <t>3/4oz Flip Top Stream - MK-6</t>
  </si>
  <si>
    <t>2oz Flip Top Cone - MK-3</t>
  </si>
  <si>
    <t>2oz Flip Top Stream - MK-3</t>
  </si>
  <si>
    <t>2oz Flip Top Cone - MK-4</t>
  </si>
  <si>
    <t>2oz Flip Top Stream - MK-4</t>
  </si>
  <si>
    <t>14oz Pistol Grip Fogger - MK-9</t>
  </si>
  <si>
    <t>14oz Pistol Grip Sream - MK-9</t>
  </si>
  <si>
    <t>6oz Grenade</t>
  </si>
  <si>
    <t>2oz Grenade</t>
  </si>
  <si>
    <t>2oz Flip Top Foam - MK-3</t>
  </si>
  <si>
    <t>2oz Flip Top Foam - MK-4</t>
  </si>
  <si>
    <t>2oz Nylon Holster w/Clip</t>
  </si>
  <si>
    <t>2oz Nylon Holster w/Loop</t>
  </si>
  <si>
    <t>4oz Nylon Holster w/Clip</t>
  </si>
  <si>
    <t>4oz Nylon Holster w/Loop</t>
  </si>
  <si>
    <t>14oz Cell Extractor w/Wand</t>
  </si>
  <si>
    <t>46oz Horizontal Unit</t>
  </si>
  <si>
    <r>
      <t xml:space="preserve">37mm SAGE RELOADING COMPONENTS &amp; EQUIPMENT </t>
    </r>
    <r>
      <rPr>
        <b/>
        <sz val="8"/>
        <color theme="0"/>
        <rFont val="Calibri"/>
        <family val="2"/>
        <scheme val="minor"/>
      </rPr>
      <t>(COMPATIBLE ONLY WITH SAGE CONTROL ORDANCE, INC., &amp; ARWEN 37 RIFLED LAUNCHERS)</t>
    </r>
  </si>
  <si>
    <t>C00031001</t>
  </si>
  <si>
    <t>C00031002</t>
  </si>
  <si>
    <t>C00031003</t>
  </si>
  <si>
    <t>C00031004</t>
  </si>
  <si>
    <t>C00031005</t>
  </si>
  <si>
    <t>C00031006</t>
  </si>
  <si>
    <t>C00031007</t>
  </si>
  <si>
    <t>C00031008</t>
  </si>
  <si>
    <t>C00031009</t>
  </si>
  <si>
    <t>C00031010</t>
  </si>
  <si>
    <t>C00031011</t>
  </si>
  <si>
    <t>KO1LEPC</t>
  </si>
  <si>
    <t>KO1PC</t>
  </si>
  <si>
    <t>KO1LESPC</t>
  </si>
  <si>
    <t>KO1SPC</t>
  </si>
  <si>
    <t>KO1-SB</t>
  </si>
  <si>
    <t>RB-1</t>
  </si>
  <si>
    <t>KO1-CC</t>
  </si>
  <si>
    <t>KO1-EC</t>
  </si>
  <si>
    <t>RDK-37E</t>
  </si>
  <si>
    <t>RLP</t>
  </si>
  <si>
    <t>37SSH</t>
  </si>
  <si>
    <t>Propelling Charge for KO1 - Less Energy - Black Powder - 50 Charges</t>
  </si>
  <si>
    <t>Propelling Charge for KO1 - standard Energy - Black Powder - 50 Charges</t>
  </si>
  <si>
    <t>Propelling Charge for KO1 - Less Energy - Smokeless - 50 Charges</t>
  </si>
  <si>
    <t>Propelling Charge for KO1 - Standard Energy - Smokeless - 50 Charges</t>
  </si>
  <si>
    <t>KO1 Baton - Complete Assembled Replacement Baton Only</t>
  </si>
  <si>
    <t>KO1 Rotating Band - Two Per Baton Required</t>
  </si>
  <si>
    <t>KO1 Baton Replacement End Cap</t>
  </si>
  <si>
    <t>KO1 Cartridge Case - Empty</t>
  </si>
  <si>
    <t>Reloading Die Kit - Portable &amp; Complete W/All Necessary Tools</t>
  </si>
  <si>
    <t>Lee Hand Press - Does Not Include Shell Holder</t>
  </si>
  <si>
    <t>37mm Sage Rifled Shell Holder - Includes Smokeless PC Pluger</t>
  </si>
  <si>
    <t>40mm RELOADING COMPONENTS &amp; EQUIPMENT</t>
  </si>
  <si>
    <t>C00081001</t>
  </si>
  <si>
    <t>C00081011</t>
  </si>
  <si>
    <t>C00081010</t>
  </si>
  <si>
    <t>C00081002</t>
  </si>
  <si>
    <t>C00081003</t>
  </si>
  <si>
    <t>C00081004</t>
  </si>
  <si>
    <t>C00081005</t>
  </si>
  <si>
    <t>C00081006</t>
  </si>
  <si>
    <t>C00081007</t>
  </si>
  <si>
    <t>KO41/LESPC</t>
  </si>
  <si>
    <t>KO41/MRSPC</t>
  </si>
  <si>
    <t>KO41/SPC</t>
  </si>
  <si>
    <t>KO41/B</t>
  </si>
  <si>
    <t>KO41/CC</t>
  </si>
  <si>
    <t>KO41/R</t>
  </si>
  <si>
    <t>RDK/40E</t>
  </si>
  <si>
    <t>KO41T-24</t>
  </si>
  <si>
    <t>Propelling Charge for KO41 - Less Energy - Smokeless - 50 Charges</t>
  </si>
  <si>
    <t>Propelling Charge for KO41 - Mid-Range Energy - Smokeless - 50 Charges</t>
  </si>
  <si>
    <t>Propelling Charge for KO41 - Standard Energy - Smokeless - 50 Charges</t>
  </si>
  <si>
    <t>KO41 Baton - Complete Assembled Replacement Baton Only</t>
  </si>
  <si>
    <t>KO41 Cartridge Aluminum Case - Empty</t>
  </si>
  <si>
    <t>KO41 O-Ring</t>
  </si>
  <si>
    <t>24 Shot Training Kit - 24 Pre-Charged Cases, 6 Batons, 6 O-Rings</t>
  </si>
  <si>
    <t>BREACHING SHOTGUN BARREL STAND-OFF DEVICES &amp; BREACHING ACCESSORIES</t>
  </si>
  <si>
    <t>C00141001</t>
  </si>
  <si>
    <t>C00141002</t>
  </si>
  <si>
    <t>C00141003</t>
  </si>
  <si>
    <t>LBSO/14</t>
  </si>
  <si>
    <t>LBSO/18</t>
  </si>
  <si>
    <t>LBSO/NS</t>
  </si>
  <si>
    <t>Stand-off - Fits Remington 870 1100 &amp; 11-87 Shotguns W/ 14" Barrel</t>
  </si>
  <si>
    <t>Stand-off - Fits Remington 870 1100 &amp; 11-87 Shotguns W/ 18" Barrel</t>
  </si>
  <si>
    <t>Stand-off - Fits Sage Ninja 870 Shotgun</t>
  </si>
  <si>
    <t>APPAREL</t>
  </si>
  <si>
    <t>S00181002</t>
  </si>
  <si>
    <t>S00181001</t>
  </si>
  <si>
    <t>CGAS</t>
  </si>
  <si>
    <t>CBAS</t>
  </si>
  <si>
    <t>Green, Adjustable Cap - Sage Logo</t>
  </si>
  <si>
    <t>Black, Adjustable Cap - Sage Logo</t>
  </si>
  <si>
    <t>S/B</t>
  </si>
  <si>
    <t>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</si>
</sst>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/>
    <xf numFmtId="0" fontId="4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0" fillId="0" borderId="0" xfId="0" applyNumberFormat="1" applyFill="1" applyBorder="1"/>
    <xf numFmtId="0" fontId="0" fillId="0" borderId="0" xfId="0"/>
    <xf numFmtId="10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/>
    </xf>
    <xf numFmtId="0" fontId="7" fillId="2" borderId="0" xfId="0" applyFont="1" applyFill="1"/>
    <xf numFmtId="10" fontId="7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view="pageBreakPreview" topLeftCell="C1" zoomScale="200" zoomScaleNormal="200" zoomScalePageLayoutView="200" workbookViewId="0">
      <selection activeCell="C16" sqref="C16"/>
    </sheetView>
  </sheetViews>
  <sheetFormatPr defaultColWidth="8.85546875" defaultRowHeight="15" x14ac:dyDescent="0.25"/>
  <cols>
    <col min="1" max="1" width="10.140625" bestFit="1" customWidth="1"/>
    <col min="2" max="2" width="12.42578125" bestFit="1" customWidth="1"/>
    <col min="3" max="3" width="70.85546875" bestFit="1" customWidth="1"/>
    <col min="4" max="4" width="11.7109375" customWidth="1"/>
    <col min="5" max="5" width="8.85546875" style="7"/>
    <col min="6" max="6" width="11.42578125" customWidth="1"/>
  </cols>
  <sheetData>
    <row r="1" spans="1:7" s="6" customFormat="1" ht="46.5" x14ac:dyDescent="0.7">
      <c r="C1" s="9" t="s">
        <v>588</v>
      </c>
      <c r="E1" s="7"/>
    </row>
    <row r="2" spans="1:7" s="6" customFormat="1" x14ac:dyDescent="0.25">
      <c r="E2" s="7"/>
    </row>
    <row r="3" spans="1:7" x14ac:dyDescent="0.25">
      <c r="A3" s="12" t="s">
        <v>9</v>
      </c>
      <c r="B3" s="12"/>
      <c r="C3" s="12"/>
      <c r="D3" s="12"/>
      <c r="E3" s="12"/>
      <c r="F3" s="12"/>
      <c r="G3" s="7"/>
    </row>
    <row r="4" spans="1:7" x14ac:dyDescent="0.25">
      <c r="A4" t="s">
        <v>0</v>
      </c>
      <c r="B4" t="s">
        <v>10</v>
      </c>
      <c r="C4" t="s">
        <v>1</v>
      </c>
      <c r="D4" t="s">
        <v>587</v>
      </c>
      <c r="F4" t="s">
        <v>14</v>
      </c>
    </row>
    <row r="5" spans="1:7" x14ac:dyDescent="0.25">
      <c r="A5" t="s">
        <v>2</v>
      </c>
      <c r="B5" t="s">
        <v>3</v>
      </c>
      <c r="C5" t="s">
        <v>11</v>
      </c>
      <c r="D5" s="8">
        <v>620.1</v>
      </c>
      <c r="E5" s="7">
        <f>(D5/F5)-1</f>
        <v>-9.9999999999999978E-2</v>
      </c>
      <c r="F5" s="2">
        <v>689</v>
      </c>
    </row>
    <row r="6" spans="1:7" x14ac:dyDescent="0.25">
      <c r="A6" t="s">
        <v>4</v>
      </c>
      <c r="B6" t="s">
        <v>5</v>
      </c>
      <c r="C6" t="s">
        <v>12</v>
      </c>
      <c r="D6" s="8">
        <v>1255.5</v>
      </c>
      <c r="E6" s="7">
        <f t="shared" ref="E6:E7" si="0">(D6/F6)-1</f>
        <v>-9.9999999999999978E-2</v>
      </c>
      <c r="F6" s="2">
        <v>1395</v>
      </c>
    </row>
    <row r="7" spans="1:7" x14ac:dyDescent="0.25">
      <c r="A7" t="s">
        <v>7</v>
      </c>
      <c r="B7" t="s">
        <v>8</v>
      </c>
      <c r="C7" t="s">
        <v>13</v>
      </c>
      <c r="D7" s="8">
        <v>1795.5</v>
      </c>
      <c r="E7" s="7">
        <f t="shared" si="0"/>
        <v>-9.9999999999999978E-2</v>
      </c>
      <c r="F7" s="2">
        <v>1995</v>
      </c>
    </row>
    <row r="8" spans="1:7" x14ac:dyDescent="0.25">
      <c r="A8" s="12" t="s">
        <v>15</v>
      </c>
      <c r="B8" s="12"/>
      <c r="C8" s="12"/>
      <c r="D8" s="12"/>
      <c r="E8" s="12"/>
      <c r="F8" s="12"/>
    </row>
    <row r="9" spans="1:7" x14ac:dyDescent="0.25">
      <c r="A9" t="s">
        <v>16</v>
      </c>
      <c r="B9" t="s">
        <v>18</v>
      </c>
      <c r="C9" t="s">
        <v>20</v>
      </c>
      <c r="D9" s="8">
        <v>620.1</v>
      </c>
      <c r="E9" s="7">
        <f t="shared" ref="E9:E10" si="1">(D9/F9)-1</f>
        <v>-9.9999999999999978E-2</v>
      </c>
      <c r="F9" s="2">
        <v>689</v>
      </c>
    </row>
    <row r="10" spans="1:7" x14ac:dyDescent="0.25">
      <c r="A10" t="s">
        <v>17</v>
      </c>
      <c r="B10" t="s">
        <v>19</v>
      </c>
      <c r="C10" t="s">
        <v>21</v>
      </c>
      <c r="D10" s="8">
        <v>1255.5</v>
      </c>
      <c r="E10" s="7">
        <f t="shared" si="1"/>
        <v>-9.9999999999999978E-2</v>
      </c>
      <c r="F10" s="2">
        <v>1395</v>
      </c>
    </row>
    <row r="11" spans="1:7" x14ac:dyDescent="0.25">
      <c r="A11" s="12" t="s">
        <v>22</v>
      </c>
      <c r="B11" s="12"/>
      <c r="C11" s="12"/>
      <c r="D11" s="12"/>
      <c r="E11" s="12"/>
      <c r="F11" s="12"/>
    </row>
    <row r="12" spans="1:7" x14ac:dyDescent="0.25">
      <c r="A12" t="s">
        <v>23</v>
      </c>
      <c r="B12" t="s">
        <v>25</v>
      </c>
      <c r="C12" t="s">
        <v>27</v>
      </c>
      <c r="D12" s="8">
        <v>539.1</v>
      </c>
      <c r="E12" s="7">
        <f t="shared" ref="E12:E13" si="2">(D12/F12)-1</f>
        <v>-9.9999999999999978E-2</v>
      </c>
      <c r="F12" s="2">
        <v>599</v>
      </c>
    </row>
    <row r="13" spans="1:7" x14ac:dyDescent="0.25">
      <c r="A13" t="s">
        <v>24</v>
      </c>
      <c r="B13" t="s">
        <v>26</v>
      </c>
      <c r="C13" t="s">
        <v>28</v>
      </c>
      <c r="D13" s="8">
        <v>1165.5</v>
      </c>
      <c r="E13" s="7">
        <f t="shared" si="2"/>
        <v>-9.9999999999999978E-2</v>
      </c>
      <c r="F13" s="2">
        <v>1295</v>
      </c>
    </row>
    <row r="14" spans="1:7" x14ac:dyDescent="0.25">
      <c r="A14" s="14" t="s">
        <v>29</v>
      </c>
      <c r="B14" s="14"/>
      <c r="C14" s="14"/>
      <c r="D14" s="14"/>
      <c r="E14" s="14"/>
      <c r="F14" s="14"/>
    </row>
    <row r="15" spans="1:7" x14ac:dyDescent="0.25">
      <c r="A15" t="s">
        <v>30</v>
      </c>
      <c r="B15" t="s">
        <v>38</v>
      </c>
      <c r="C15" s="1" t="s">
        <v>46</v>
      </c>
      <c r="D15" s="8">
        <v>179.1</v>
      </c>
      <c r="E15" s="7">
        <f t="shared" ref="E15:E22" si="3">(D15/F15)-1</f>
        <v>-9.9999999999999978E-2</v>
      </c>
      <c r="F15" s="2">
        <v>199</v>
      </c>
    </row>
    <row r="16" spans="1:7" x14ac:dyDescent="0.25">
      <c r="A16" t="s">
        <v>31</v>
      </c>
      <c r="B16" t="s">
        <v>39</v>
      </c>
      <c r="C16" s="1" t="s">
        <v>47</v>
      </c>
      <c r="D16" s="8">
        <v>179.1</v>
      </c>
      <c r="E16" s="7">
        <f t="shared" si="3"/>
        <v>-9.9999999999999978E-2</v>
      </c>
      <c r="F16" s="2">
        <v>199</v>
      </c>
    </row>
    <row r="17" spans="1:6" x14ac:dyDescent="0.25">
      <c r="A17" t="s">
        <v>32</v>
      </c>
      <c r="B17" t="s">
        <v>40</v>
      </c>
      <c r="C17" s="1" t="s">
        <v>48</v>
      </c>
      <c r="D17" s="8">
        <v>103.5</v>
      </c>
      <c r="E17" s="7">
        <f t="shared" si="3"/>
        <v>-9.9999999999999978E-2</v>
      </c>
      <c r="F17" s="2">
        <v>115</v>
      </c>
    </row>
    <row r="18" spans="1:6" x14ac:dyDescent="0.25">
      <c r="A18" t="s">
        <v>33</v>
      </c>
      <c r="B18" t="s">
        <v>41</v>
      </c>
      <c r="C18" s="1" t="s">
        <v>49</v>
      </c>
      <c r="D18" s="8">
        <v>103.5</v>
      </c>
      <c r="E18" s="7">
        <f t="shared" si="3"/>
        <v>-9.9999999999999978E-2</v>
      </c>
      <c r="F18" s="2">
        <v>115</v>
      </c>
    </row>
    <row r="19" spans="1:6" x14ac:dyDescent="0.25">
      <c r="A19" t="s">
        <v>34</v>
      </c>
      <c r="B19" t="s">
        <v>42</v>
      </c>
      <c r="C19" s="1" t="s">
        <v>50</v>
      </c>
      <c r="D19" s="8">
        <v>251.1</v>
      </c>
      <c r="E19" s="7">
        <f t="shared" si="3"/>
        <v>-9.9999999999999978E-2</v>
      </c>
      <c r="F19" s="2">
        <v>279</v>
      </c>
    </row>
    <row r="20" spans="1:6" x14ac:dyDescent="0.25">
      <c r="A20" t="s">
        <v>35</v>
      </c>
      <c r="B20" t="s">
        <v>43</v>
      </c>
      <c r="C20" s="1" t="s">
        <v>51</v>
      </c>
      <c r="D20" s="8">
        <v>251.1</v>
      </c>
      <c r="E20" s="7">
        <f t="shared" si="3"/>
        <v>-9.9999999999999978E-2</v>
      </c>
      <c r="F20" s="2">
        <v>279</v>
      </c>
    </row>
    <row r="21" spans="1:6" x14ac:dyDescent="0.25">
      <c r="A21" t="s">
        <v>36</v>
      </c>
      <c r="B21" t="s">
        <v>44</v>
      </c>
      <c r="C21" s="1" t="s">
        <v>53</v>
      </c>
      <c r="D21" s="8">
        <v>71.100000000000009</v>
      </c>
      <c r="E21" s="7">
        <f t="shared" si="3"/>
        <v>-9.9999999999999867E-2</v>
      </c>
      <c r="F21" s="2">
        <v>79</v>
      </c>
    </row>
    <row r="22" spans="1:6" x14ac:dyDescent="0.25">
      <c r="A22" t="s">
        <v>37</v>
      </c>
      <c r="B22" t="s">
        <v>45</v>
      </c>
      <c r="C22" s="1" t="s">
        <v>52</v>
      </c>
      <c r="D22" s="8">
        <v>71.100000000000009</v>
      </c>
      <c r="E22" s="7">
        <f t="shared" si="3"/>
        <v>-9.9999999999999867E-2</v>
      </c>
      <c r="F22" s="2">
        <v>79</v>
      </c>
    </row>
    <row r="23" spans="1:6" x14ac:dyDescent="0.25">
      <c r="C23" s="3" t="s">
        <v>6</v>
      </c>
      <c r="D23" s="6"/>
    </row>
    <row r="24" spans="1:6" x14ac:dyDescent="0.25">
      <c r="A24" t="s">
        <v>54</v>
      </c>
      <c r="B24" t="s">
        <v>59</v>
      </c>
      <c r="C24" s="1" t="s">
        <v>65</v>
      </c>
      <c r="D24" s="8">
        <v>206.1</v>
      </c>
      <c r="E24" s="7">
        <f t="shared" ref="E24:E28" si="4">(D24/F24)-1</f>
        <v>-9.9999999999999978E-2</v>
      </c>
      <c r="F24" s="2">
        <v>229</v>
      </c>
    </row>
    <row r="25" spans="1:6" x14ac:dyDescent="0.25">
      <c r="A25" t="s">
        <v>55</v>
      </c>
      <c r="B25" t="s">
        <v>60</v>
      </c>
      <c r="C25" s="1" t="s">
        <v>64</v>
      </c>
      <c r="D25" s="8">
        <v>206.1</v>
      </c>
      <c r="E25" s="7">
        <f t="shared" si="4"/>
        <v>-9.9999999999999978E-2</v>
      </c>
      <c r="F25" s="2">
        <v>229</v>
      </c>
    </row>
    <row r="26" spans="1:6" x14ac:dyDescent="0.25">
      <c r="A26" t="s">
        <v>56</v>
      </c>
      <c r="B26" t="s">
        <v>62</v>
      </c>
      <c r="C26" s="1" t="s">
        <v>66</v>
      </c>
      <c r="D26" s="8">
        <v>89.100000000000009</v>
      </c>
      <c r="E26" s="7">
        <f t="shared" si="4"/>
        <v>-9.9999999999999867E-2</v>
      </c>
      <c r="F26" s="2">
        <v>99</v>
      </c>
    </row>
    <row r="27" spans="1:6" x14ac:dyDescent="0.25">
      <c r="A27" t="s">
        <v>57</v>
      </c>
      <c r="B27" t="s">
        <v>61</v>
      </c>
      <c r="C27" s="1" t="s">
        <v>67</v>
      </c>
      <c r="D27" s="8">
        <v>89.100000000000009</v>
      </c>
      <c r="E27" s="7">
        <f t="shared" si="4"/>
        <v>-9.9999999999999867E-2</v>
      </c>
      <c r="F27" s="2">
        <v>99</v>
      </c>
    </row>
    <row r="28" spans="1:6" x14ac:dyDescent="0.25">
      <c r="A28" t="s">
        <v>58</v>
      </c>
      <c r="B28" t="s">
        <v>63</v>
      </c>
      <c r="C28" s="1" t="s">
        <v>68</v>
      </c>
      <c r="D28" s="8">
        <v>65.204999999999998</v>
      </c>
      <c r="E28" s="7">
        <f t="shared" si="4"/>
        <v>-0.10000000000000009</v>
      </c>
      <c r="F28" s="2">
        <v>72.45</v>
      </c>
    </row>
    <row r="29" spans="1:6" x14ac:dyDescent="0.25">
      <c r="C29" s="3" t="s">
        <v>69</v>
      </c>
      <c r="D29" s="6"/>
    </row>
    <row r="30" spans="1:6" x14ac:dyDescent="0.25">
      <c r="A30" t="s">
        <v>70</v>
      </c>
      <c r="B30" t="s">
        <v>82</v>
      </c>
      <c r="C30" s="1" t="s">
        <v>94</v>
      </c>
      <c r="D30" s="8">
        <v>188.05500000000001</v>
      </c>
      <c r="E30" s="7">
        <f t="shared" ref="E30:E41" si="5">(D30/F30)-1</f>
        <v>-9.9999999999999867E-2</v>
      </c>
      <c r="F30" s="2">
        <v>208.95</v>
      </c>
    </row>
    <row r="31" spans="1:6" x14ac:dyDescent="0.25">
      <c r="A31" t="s">
        <v>71</v>
      </c>
      <c r="B31" t="s">
        <v>83</v>
      </c>
      <c r="C31" s="1" t="s">
        <v>95</v>
      </c>
      <c r="D31" s="8">
        <v>99.612000000000009</v>
      </c>
      <c r="E31" s="7">
        <f t="shared" si="5"/>
        <v>-9.9999999999999978E-2</v>
      </c>
      <c r="F31" s="2">
        <v>110.68</v>
      </c>
    </row>
    <row r="32" spans="1:6" x14ac:dyDescent="0.25">
      <c r="A32" t="s">
        <v>72</v>
      </c>
      <c r="B32" t="s">
        <v>84</v>
      </c>
      <c r="C32" s="1" t="s">
        <v>96</v>
      </c>
      <c r="D32" s="8">
        <v>61.847999999999999</v>
      </c>
      <c r="E32" s="7">
        <f t="shared" si="5"/>
        <v>-9.9999999999999978E-2</v>
      </c>
      <c r="F32" s="2">
        <v>68.72</v>
      </c>
    </row>
    <row r="33" spans="1:6" x14ac:dyDescent="0.25">
      <c r="A33" t="s">
        <v>73</v>
      </c>
      <c r="B33" t="s">
        <v>85</v>
      </c>
      <c r="C33" s="1" t="s">
        <v>98</v>
      </c>
      <c r="D33" s="8">
        <v>485.1</v>
      </c>
      <c r="E33" s="7">
        <f t="shared" si="5"/>
        <v>-9.9999999999999978E-2</v>
      </c>
      <c r="F33" s="2">
        <v>539</v>
      </c>
    </row>
    <row r="34" spans="1:6" x14ac:dyDescent="0.25">
      <c r="A34" t="s">
        <v>74</v>
      </c>
      <c r="B34" t="s">
        <v>86</v>
      </c>
      <c r="C34" s="1" t="s">
        <v>97</v>
      </c>
      <c r="D34" s="8">
        <v>485.1</v>
      </c>
      <c r="E34" s="7">
        <f t="shared" si="5"/>
        <v>-9.9999999999999978E-2</v>
      </c>
      <c r="F34" s="2">
        <v>539</v>
      </c>
    </row>
    <row r="35" spans="1:6" x14ac:dyDescent="0.25">
      <c r="A35" t="s">
        <v>75</v>
      </c>
      <c r="B35" t="s">
        <v>87</v>
      </c>
      <c r="C35" s="1" t="s">
        <v>99</v>
      </c>
      <c r="D35" s="8">
        <v>395.95499999999998</v>
      </c>
      <c r="E35" s="7">
        <f t="shared" si="5"/>
        <v>-9.9999999999999978E-2</v>
      </c>
      <c r="F35" s="2">
        <v>439.95</v>
      </c>
    </row>
    <row r="36" spans="1:6" x14ac:dyDescent="0.25">
      <c r="A36" t="s">
        <v>76</v>
      </c>
      <c r="B36" t="s">
        <v>88</v>
      </c>
      <c r="C36" s="1" t="s">
        <v>100</v>
      </c>
      <c r="D36" s="8">
        <v>375.16500000000002</v>
      </c>
      <c r="E36" s="7">
        <f t="shared" si="5"/>
        <v>-9.9999999999999978E-2</v>
      </c>
      <c r="F36" s="2">
        <v>416.85</v>
      </c>
    </row>
    <row r="37" spans="1:6" x14ac:dyDescent="0.25">
      <c r="A37" t="s">
        <v>77</v>
      </c>
      <c r="B37" t="s">
        <v>89</v>
      </c>
      <c r="C37" s="1" t="s">
        <v>101</v>
      </c>
      <c r="D37" s="8">
        <v>11.042999999999999</v>
      </c>
      <c r="E37" s="7">
        <f t="shared" si="5"/>
        <v>-9.9999999999999978E-2</v>
      </c>
      <c r="F37" s="2">
        <v>12.27</v>
      </c>
    </row>
    <row r="38" spans="1:6" x14ac:dyDescent="0.25">
      <c r="A38" t="s">
        <v>78</v>
      </c>
      <c r="B38" t="s">
        <v>90</v>
      </c>
      <c r="C38" s="1" t="s">
        <v>102</v>
      </c>
      <c r="D38" s="8">
        <v>11.042999999999999</v>
      </c>
      <c r="E38" s="7">
        <f t="shared" si="5"/>
        <v>-9.9999999999999978E-2</v>
      </c>
      <c r="F38" s="2">
        <v>12.27</v>
      </c>
    </row>
    <row r="39" spans="1:6" x14ac:dyDescent="0.25">
      <c r="A39" t="s">
        <v>79</v>
      </c>
      <c r="B39" t="s">
        <v>91</v>
      </c>
      <c r="C39" s="1" t="s">
        <v>103</v>
      </c>
      <c r="D39" s="8">
        <v>22.5</v>
      </c>
      <c r="E39" s="7">
        <f t="shared" si="5"/>
        <v>-9.9999999999999978E-2</v>
      </c>
      <c r="F39" s="2">
        <v>25</v>
      </c>
    </row>
    <row r="40" spans="1:6" x14ac:dyDescent="0.25">
      <c r="A40" t="s">
        <v>80</v>
      </c>
      <c r="B40" t="s">
        <v>92</v>
      </c>
      <c r="C40" s="1" t="s">
        <v>104</v>
      </c>
      <c r="D40" s="8">
        <v>220.5</v>
      </c>
      <c r="E40" s="7">
        <f t="shared" si="5"/>
        <v>-9.9999999999999978E-2</v>
      </c>
      <c r="F40" s="2">
        <v>245</v>
      </c>
    </row>
    <row r="41" spans="1:6" x14ac:dyDescent="0.25">
      <c r="A41" t="s">
        <v>81</v>
      </c>
      <c r="B41" t="s">
        <v>93</v>
      </c>
      <c r="C41" s="1" t="s">
        <v>105</v>
      </c>
      <c r="D41" s="8">
        <v>133.51499999999999</v>
      </c>
      <c r="E41" s="7">
        <f t="shared" si="5"/>
        <v>-0.10000000000000009</v>
      </c>
      <c r="F41" s="2">
        <v>148.35</v>
      </c>
    </row>
    <row r="42" spans="1:6" x14ac:dyDescent="0.25">
      <c r="A42" s="13" t="s">
        <v>106</v>
      </c>
      <c r="B42" s="13"/>
      <c r="C42" s="13"/>
      <c r="D42" s="13"/>
      <c r="E42" s="13"/>
      <c r="F42" s="13"/>
    </row>
    <row r="43" spans="1:6" x14ac:dyDescent="0.25">
      <c r="A43" t="s">
        <v>107</v>
      </c>
      <c r="B43" t="s">
        <v>156</v>
      </c>
      <c r="C43" s="4" t="s">
        <v>203</v>
      </c>
      <c r="D43" s="8">
        <v>18.45</v>
      </c>
      <c r="E43" s="7">
        <f t="shared" ref="E43:E91" si="6">(D43/F43)-1</f>
        <v>-0.10000000000000009</v>
      </c>
      <c r="F43" s="5">
        <v>20.5</v>
      </c>
    </row>
    <row r="44" spans="1:6" x14ac:dyDescent="0.25">
      <c r="A44" t="s">
        <v>108</v>
      </c>
      <c r="B44" t="s">
        <v>157</v>
      </c>
      <c r="C44" s="4" t="s">
        <v>204</v>
      </c>
      <c r="D44" s="8">
        <v>18.45</v>
      </c>
      <c r="E44" s="7">
        <f t="shared" si="6"/>
        <v>-0.10000000000000009</v>
      </c>
      <c r="F44" s="5">
        <v>20.5</v>
      </c>
    </row>
    <row r="45" spans="1:6" x14ac:dyDescent="0.25">
      <c r="A45" t="s">
        <v>109</v>
      </c>
      <c r="B45" t="s">
        <v>158</v>
      </c>
      <c r="C45" s="4" t="s">
        <v>205</v>
      </c>
      <c r="D45" s="8">
        <v>19.350000000000001</v>
      </c>
      <c r="E45" s="7">
        <f t="shared" si="6"/>
        <v>-9.9999999999999978E-2</v>
      </c>
      <c r="F45" s="5">
        <v>21.5</v>
      </c>
    </row>
    <row r="46" spans="1:6" x14ac:dyDescent="0.25">
      <c r="A46" t="s">
        <v>110</v>
      </c>
      <c r="B46" t="s">
        <v>159</v>
      </c>
      <c r="C46" s="4" t="s">
        <v>206</v>
      </c>
      <c r="D46" s="8">
        <v>19.350000000000001</v>
      </c>
      <c r="E46" s="7">
        <f t="shared" si="6"/>
        <v>-9.9999999999999978E-2</v>
      </c>
      <c r="F46" s="5">
        <v>21.5</v>
      </c>
    </row>
    <row r="47" spans="1:6" x14ac:dyDescent="0.25">
      <c r="A47" t="s">
        <v>111</v>
      </c>
      <c r="B47" t="s">
        <v>160</v>
      </c>
      <c r="C47" s="4" t="s">
        <v>212</v>
      </c>
      <c r="D47" s="8">
        <v>20.25</v>
      </c>
      <c r="E47" s="7">
        <f t="shared" si="6"/>
        <v>-9.9999999999999978E-2</v>
      </c>
      <c r="F47" s="5">
        <v>22.5</v>
      </c>
    </row>
    <row r="48" spans="1:6" x14ac:dyDescent="0.25">
      <c r="A48" t="s">
        <v>112</v>
      </c>
      <c r="B48" t="s">
        <v>161</v>
      </c>
      <c r="C48" s="4" t="s">
        <v>213</v>
      </c>
      <c r="D48" s="8">
        <v>20.25</v>
      </c>
      <c r="E48" s="7">
        <f t="shared" si="6"/>
        <v>-9.9999999999999978E-2</v>
      </c>
      <c r="F48" s="5">
        <v>22.5</v>
      </c>
    </row>
    <row r="49" spans="1:6" x14ac:dyDescent="0.25">
      <c r="A49" t="s">
        <v>113</v>
      </c>
      <c r="B49" t="s">
        <v>207</v>
      </c>
      <c r="C49" s="4" t="s">
        <v>210</v>
      </c>
      <c r="D49" s="8">
        <v>20.7</v>
      </c>
      <c r="E49" s="7">
        <f t="shared" si="6"/>
        <v>-9.9999999999999978E-2</v>
      </c>
      <c r="F49" s="5">
        <v>23</v>
      </c>
    </row>
    <row r="50" spans="1:6" x14ac:dyDescent="0.25">
      <c r="A50" t="s">
        <v>114</v>
      </c>
      <c r="B50" t="s">
        <v>162</v>
      </c>
      <c r="C50" s="4" t="s">
        <v>211</v>
      </c>
      <c r="D50" s="8">
        <v>20.7</v>
      </c>
      <c r="E50" s="7">
        <f t="shared" si="6"/>
        <v>-9.9999999999999978E-2</v>
      </c>
      <c r="F50" s="5">
        <v>23</v>
      </c>
    </row>
    <row r="51" spans="1:6" x14ac:dyDescent="0.25">
      <c r="A51" t="s">
        <v>115</v>
      </c>
      <c r="B51" t="s">
        <v>163</v>
      </c>
      <c r="C51" s="4" t="s">
        <v>209</v>
      </c>
      <c r="D51" s="8">
        <v>28.71</v>
      </c>
      <c r="E51" s="7">
        <f t="shared" si="6"/>
        <v>-9.9999999999999978E-2</v>
      </c>
      <c r="F51" s="5">
        <v>31.9</v>
      </c>
    </row>
    <row r="52" spans="1:6" x14ac:dyDescent="0.25">
      <c r="A52" t="s">
        <v>116</v>
      </c>
      <c r="B52" t="s">
        <v>164</v>
      </c>
      <c r="C52" s="4" t="s">
        <v>208</v>
      </c>
      <c r="D52" s="8">
        <v>29.475000000000001</v>
      </c>
      <c r="E52" s="7">
        <f t="shared" si="6"/>
        <v>-9.9999999999999978E-2</v>
      </c>
      <c r="F52" s="5">
        <v>32.75</v>
      </c>
    </row>
    <row r="53" spans="1:6" x14ac:dyDescent="0.25">
      <c r="A53" t="s">
        <v>117</v>
      </c>
      <c r="B53" t="s">
        <v>165</v>
      </c>
      <c r="C53" s="4" t="s">
        <v>214</v>
      </c>
      <c r="D53" s="8">
        <v>21.375</v>
      </c>
      <c r="E53" s="7">
        <f t="shared" si="6"/>
        <v>-9.9999999999999978E-2</v>
      </c>
      <c r="F53" s="5">
        <v>23.75</v>
      </c>
    </row>
    <row r="54" spans="1:6" x14ac:dyDescent="0.25">
      <c r="A54" t="s">
        <v>118</v>
      </c>
      <c r="B54" t="s">
        <v>166</v>
      </c>
      <c r="C54" s="4" t="s">
        <v>215</v>
      </c>
      <c r="D54" s="8">
        <v>21.375</v>
      </c>
      <c r="E54" s="7">
        <f t="shared" si="6"/>
        <v>-9.9999999999999978E-2</v>
      </c>
      <c r="F54" s="5">
        <v>23.75</v>
      </c>
    </row>
    <row r="55" spans="1:6" x14ac:dyDescent="0.25">
      <c r="A55" t="s">
        <v>119</v>
      </c>
      <c r="B55" t="s">
        <v>167</v>
      </c>
      <c r="C55" s="4" t="s">
        <v>216</v>
      </c>
      <c r="D55" s="8">
        <v>21.375</v>
      </c>
      <c r="E55" s="7">
        <f t="shared" si="6"/>
        <v>-9.9999999999999978E-2</v>
      </c>
      <c r="F55" s="5">
        <v>23.75</v>
      </c>
    </row>
    <row r="56" spans="1:6" x14ac:dyDescent="0.25">
      <c r="A56" t="s">
        <v>120</v>
      </c>
      <c r="B56" t="s">
        <v>168</v>
      </c>
      <c r="C56" s="4" t="s">
        <v>217</v>
      </c>
      <c r="D56" s="8">
        <v>21.509999999999998</v>
      </c>
      <c r="E56" s="7">
        <f t="shared" si="6"/>
        <v>-9.9999999999999978E-2</v>
      </c>
      <c r="F56" s="5">
        <v>23.9</v>
      </c>
    </row>
    <row r="57" spans="1:6" x14ac:dyDescent="0.25">
      <c r="A57" t="s">
        <v>121</v>
      </c>
      <c r="B57" t="s">
        <v>169</v>
      </c>
      <c r="C57" s="4" t="s">
        <v>218</v>
      </c>
      <c r="D57" s="8">
        <v>21.509999999999998</v>
      </c>
      <c r="E57" s="7">
        <f t="shared" si="6"/>
        <v>-9.9999999999999978E-2</v>
      </c>
      <c r="F57" s="5">
        <v>23.9</v>
      </c>
    </row>
    <row r="58" spans="1:6" x14ac:dyDescent="0.25">
      <c r="A58" t="s">
        <v>122</v>
      </c>
      <c r="B58" t="s">
        <v>170</v>
      </c>
      <c r="C58" s="4" t="s">
        <v>219</v>
      </c>
      <c r="D58" s="8">
        <v>21.509999999999998</v>
      </c>
      <c r="E58" s="7">
        <f t="shared" si="6"/>
        <v>-9.9999999999999978E-2</v>
      </c>
      <c r="F58" s="5">
        <v>23.9</v>
      </c>
    </row>
    <row r="59" spans="1:6" x14ac:dyDescent="0.25">
      <c r="A59" t="s">
        <v>123</v>
      </c>
      <c r="B59" t="s">
        <v>171</v>
      </c>
      <c r="C59" s="4" t="s">
        <v>220</v>
      </c>
      <c r="D59" s="8">
        <v>22.275000000000002</v>
      </c>
      <c r="E59" s="7">
        <f t="shared" si="6"/>
        <v>-9.9999999999999867E-2</v>
      </c>
      <c r="F59" s="5">
        <v>24.75</v>
      </c>
    </row>
    <row r="60" spans="1:6" x14ac:dyDescent="0.25">
      <c r="A60" t="s">
        <v>124</v>
      </c>
      <c r="B60" t="s">
        <v>172</v>
      </c>
      <c r="C60" s="4" t="s">
        <v>221</v>
      </c>
      <c r="D60" s="8">
        <v>22.275000000000002</v>
      </c>
      <c r="E60" s="7">
        <f t="shared" si="6"/>
        <v>-9.9999999999999867E-2</v>
      </c>
      <c r="F60" s="5">
        <v>24.75</v>
      </c>
    </row>
    <row r="61" spans="1:6" x14ac:dyDescent="0.25">
      <c r="A61" t="s">
        <v>125</v>
      </c>
      <c r="B61" t="s">
        <v>173</v>
      </c>
      <c r="C61" s="4" t="s">
        <v>222</v>
      </c>
      <c r="D61" s="8">
        <v>27</v>
      </c>
      <c r="E61" s="7">
        <f t="shared" si="6"/>
        <v>-9.9999999999999978E-2</v>
      </c>
      <c r="F61" s="5">
        <v>30</v>
      </c>
    </row>
    <row r="62" spans="1:6" x14ac:dyDescent="0.25">
      <c r="A62" t="s">
        <v>126</v>
      </c>
      <c r="B62" t="s">
        <v>174</v>
      </c>
      <c r="C62" s="4" t="s">
        <v>223</v>
      </c>
      <c r="D62" s="8">
        <v>22.275000000000002</v>
      </c>
      <c r="E62" s="7">
        <f t="shared" si="6"/>
        <v>-9.9999999999999867E-2</v>
      </c>
      <c r="F62" s="5">
        <v>24.75</v>
      </c>
    </row>
    <row r="63" spans="1:6" x14ac:dyDescent="0.25">
      <c r="A63" t="s">
        <v>127</v>
      </c>
      <c r="B63" t="s">
        <v>175</v>
      </c>
      <c r="C63" s="4" t="s">
        <v>224</v>
      </c>
      <c r="D63" s="8">
        <v>21.375</v>
      </c>
      <c r="E63" s="7">
        <f t="shared" si="6"/>
        <v>-9.9999999999999978E-2</v>
      </c>
      <c r="F63" s="5">
        <v>23.75</v>
      </c>
    </row>
    <row r="64" spans="1:6" x14ac:dyDescent="0.25">
      <c r="A64" t="s">
        <v>128</v>
      </c>
      <c r="B64" t="s">
        <v>176</v>
      </c>
      <c r="C64" s="4" t="s">
        <v>225</v>
      </c>
      <c r="D64" s="8">
        <v>21.375</v>
      </c>
      <c r="E64" s="7">
        <f t="shared" si="6"/>
        <v>-9.9999999999999978E-2</v>
      </c>
      <c r="F64" s="5">
        <v>23.75</v>
      </c>
    </row>
    <row r="65" spans="1:6" x14ac:dyDescent="0.25">
      <c r="A65" t="s">
        <v>129</v>
      </c>
      <c r="B65" t="s">
        <v>177</v>
      </c>
      <c r="C65" s="4" t="s">
        <v>226</v>
      </c>
      <c r="D65" s="8">
        <v>28.35</v>
      </c>
      <c r="E65" s="7">
        <f t="shared" si="6"/>
        <v>-9.9999999999999978E-2</v>
      </c>
      <c r="F65" s="5">
        <v>31.5</v>
      </c>
    </row>
    <row r="66" spans="1:6" x14ac:dyDescent="0.25">
      <c r="A66" t="s">
        <v>130</v>
      </c>
      <c r="B66" t="s">
        <v>178</v>
      </c>
      <c r="C66" s="4" t="s">
        <v>227</v>
      </c>
      <c r="D66" s="8">
        <v>28.35</v>
      </c>
      <c r="E66" s="7">
        <f t="shared" si="6"/>
        <v>-9.9999999999999978E-2</v>
      </c>
      <c r="F66" s="5">
        <v>31.5</v>
      </c>
    </row>
    <row r="67" spans="1:6" x14ac:dyDescent="0.25">
      <c r="A67" t="s">
        <v>131</v>
      </c>
      <c r="B67" t="s">
        <v>179</v>
      </c>
      <c r="C67" s="4" t="s">
        <v>228</v>
      </c>
      <c r="D67" s="8">
        <v>28.35</v>
      </c>
      <c r="E67" s="7">
        <f t="shared" si="6"/>
        <v>-9.9999999999999978E-2</v>
      </c>
      <c r="F67" s="5">
        <v>31.5</v>
      </c>
    </row>
    <row r="68" spans="1:6" x14ac:dyDescent="0.25">
      <c r="A68" t="s">
        <v>132</v>
      </c>
      <c r="B68" t="s">
        <v>182</v>
      </c>
      <c r="C68" s="4" t="s">
        <v>229</v>
      </c>
      <c r="D68" s="8">
        <v>28.35</v>
      </c>
      <c r="E68" s="7">
        <f t="shared" si="6"/>
        <v>-9.9999999999999978E-2</v>
      </c>
      <c r="F68" s="5">
        <v>31.5</v>
      </c>
    </row>
    <row r="69" spans="1:6" x14ac:dyDescent="0.25">
      <c r="A69" t="s">
        <v>133</v>
      </c>
      <c r="B69" t="s">
        <v>180</v>
      </c>
      <c r="C69" s="4" t="s">
        <v>230</v>
      </c>
      <c r="D69" s="8">
        <v>28.35</v>
      </c>
      <c r="E69" s="7">
        <f t="shared" si="6"/>
        <v>-9.9999999999999978E-2</v>
      </c>
      <c r="F69" s="5">
        <v>31.5</v>
      </c>
    </row>
    <row r="70" spans="1:6" x14ac:dyDescent="0.25">
      <c r="A70" t="s">
        <v>134</v>
      </c>
      <c r="B70" t="s">
        <v>181</v>
      </c>
      <c r="C70" s="4" t="s">
        <v>231</v>
      </c>
      <c r="D70" s="8">
        <v>21.375</v>
      </c>
      <c r="E70" s="7">
        <f t="shared" si="6"/>
        <v>-9.9999999999999978E-2</v>
      </c>
      <c r="F70" s="5">
        <v>23.75</v>
      </c>
    </row>
    <row r="71" spans="1:6" x14ac:dyDescent="0.25">
      <c r="A71" t="s">
        <v>135</v>
      </c>
      <c r="B71" t="s">
        <v>186</v>
      </c>
      <c r="C71" s="4" t="s">
        <v>232</v>
      </c>
      <c r="D71" s="8">
        <v>28.35</v>
      </c>
      <c r="E71" s="7">
        <f t="shared" si="6"/>
        <v>-9.9999999999999978E-2</v>
      </c>
      <c r="F71" s="5">
        <v>31.5</v>
      </c>
    </row>
    <row r="72" spans="1:6" x14ac:dyDescent="0.25">
      <c r="A72" t="s">
        <v>136</v>
      </c>
      <c r="B72" t="s">
        <v>183</v>
      </c>
      <c r="C72" s="4" t="s">
        <v>233</v>
      </c>
      <c r="D72" s="8">
        <v>28.35</v>
      </c>
      <c r="E72" s="7">
        <f t="shared" si="6"/>
        <v>-9.9999999999999978E-2</v>
      </c>
      <c r="F72" s="5">
        <v>31.5</v>
      </c>
    </row>
    <row r="73" spans="1:6" x14ac:dyDescent="0.25">
      <c r="A73" t="s">
        <v>137</v>
      </c>
      <c r="B73" t="s">
        <v>184</v>
      </c>
      <c r="C73" s="4" t="s">
        <v>234</v>
      </c>
      <c r="D73" s="8">
        <v>28.35</v>
      </c>
      <c r="E73" s="7">
        <f t="shared" si="6"/>
        <v>-9.9999999999999978E-2</v>
      </c>
      <c r="F73" s="5">
        <v>31.5</v>
      </c>
    </row>
    <row r="74" spans="1:6" x14ac:dyDescent="0.25">
      <c r="A74" t="s">
        <v>138</v>
      </c>
      <c r="B74" t="s">
        <v>185</v>
      </c>
      <c r="C74" s="4" t="s">
        <v>235</v>
      </c>
      <c r="D74" s="8">
        <v>28.35</v>
      </c>
      <c r="E74" s="7">
        <f t="shared" si="6"/>
        <v>-9.9999999999999978E-2</v>
      </c>
      <c r="F74" s="5">
        <v>31.5</v>
      </c>
    </row>
    <row r="75" spans="1:6" x14ac:dyDescent="0.25">
      <c r="A75" t="s">
        <v>139</v>
      </c>
      <c r="B75" t="s">
        <v>187</v>
      </c>
      <c r="C75" s="4" t="s">
        <v>236</v>
      </c>
      <c r="D75" s="8">
        <v>20.25</v>
      </c>
      <c r="E75" s="7">
        <f t="shared" si="6"/>
        <v>-9.9999999999999978E-2</v>
      </c>
      <c r="F75" s="5">
        <v>22.5</v>
      </c>
    </row>
    <row r="76" spans="1:6" x14ac:dyDescent="0.25">
      <c r="A76" t="s">
        <v>140</v>
      </c>
      <c r="B76" t="s">
        <v>188</v>
      </c>
      <c r="C76" s="4" t="s">
        <v>237</v>
      </c>
      <c r="D76" s="8">
        <v>20.25</v>
      </c>
      <c r="E76" s="7">
        <f t="shared" si="6"/>
        <v>-9.9999999999999978E-2</v>
      </c>
      <c r="F76" s="5">
        <v>22.5</v>
      </c>
    </row>
    <row r="77" spans="1:6" x14ac:dyDescent="0.25">
      <c r="A77" t="s">
        <v>141</v>
      </c>
      <c r="B77" t="s">
        <v>238</v>
      </c>
      <c r="C77" s="4" t="s">
        <v>239</v>
      </c>
      <c r="D77" s="8">
        <v>19.350000000000001</v>
      </c>
      <c r="E77" s="7">
        <f t="shared" si="6"/>
        <v>-9.9999999999999978E-2</v>
      </c>
      <c r="F77" s="5">
        <v>21.5</v>
      </c>
    </row>
    <row r="78" spans="1:6" x14ac:dyDescent="0.25">
      <c r="A78" t="s">
        <v>142</v>
      </c>
      <c r="B78" t="s">
        <v>189</v>
      </c>
      <c r="C78" s="4" t="s">
        <v>240</v>
      </c>
      <c r="D78" s="8">
        <v>19.350000000000001</v>
      </c>
      <c r="E78" s="7">
        <f t="shared" si="6"/>
        <v>-9.9999999999999978E-2</v>
      </c>
      <c r="F78" s="5">
        <v>21.5</v>
      </c>
    </row>
    <row r="79" spans="1:6" x14ac:dyDescent="0.25">
      <c r="A79" t="s">
        <v>143</v>
      </c>
      <c r="B79" t="s">
        <v>190</v>
      </c>
      <c r="C79" s="4" t="s">
        <v>241</v>
      </c>
      <c r="D79" s="8">
        <v>18.45</v>
      </c>
      <c r="E79" s="7">
        <f t="shared" si="6"/>
        <v>-0.10000000000000009</v>
      </c>
      <c r="F79" s="5">
        <v>20.5</v>
      </c>
    </row>
    <row r="80" spans="1:6" x14ac:dyDescent="0.25">
      <c r="A80" t="s">
        <v>144</v>
      </c>
      <c r="B80" t="s">
        <v>191</v>
      </c>
      <c r="C80" s="4" t="s">
        <v>242</v>
      </c>
      <c r="D80" s="8">
        <v>18.45</v>
      </c>
      <c r="E80" s="7">
        <f t="shared" si="6"/>
        <v>-0.10000000000000009</v>
      </c>
      <c r="F80" s="5">
        <v>20.5</v>
      </c>
    </row>
    <row r="81" spans="1:6" x14ac:dyDescent="0.25">
      <c r="A81" t="s">
        <v>145</v>
      </c>
      <c r="B81" t="s">
        <v>192</v>
      </c>
      <c r="C81" s="4" t="s">
        <v>243</v>
      </c>
      <c r="D81" s="8">
        <v>19.8</v>
      </c>
      <c r="E81" s="7">
        <f t="shared" si="6"/>
        <v>-9.9999999999999978E-2</v>
      </c>
      <c r="F81" s="5">
        <v>22</v>
      </c>
    </row>
    <row r="82" spans="1:6" x14ac:dyDescent="0.25">
      <c r="A82" t="s">
        <v>146</v>
      </c>
      <c r="B82" t="s">
        <v>193</v>
      </c>
      <c r="C82" s="4" t="s">
        <v>244</v>
      </c>
      <c r="D82" s="8">
        <v>22.05</v>
      </c>
      <c r="E82" s="7">
        <f t="shared" si="6"/>
        <v>-9.9999999999999978E-2</v>
      </c>
      <c r="F82" s="5">
        <v>24.5</v>
      </c>
    </row>
    <row r="83" spans="1:6" x14ac:dyDescent="0.25">
      <c r="A83" t="s">
        <v>147</v>
      </c>
      <c r="B83" t="s">
        <v>194</v>
      </c>
      <c r="C83" s="4" t="s">
        <v>245</v>
      </c>
      <c r="D83" s="8">
        <v>18.45</v>
      </c>
      <c r="E83" s="7">
        <f t="shared" si="6"/>
        <v>-0.10000000000000009</v>
      </c>
      <c r="F83" s="5">
        <v>20.5</v>
      </c>
    </row>
    <row r="84" spans="1:6" x14ac:dyDescent="0.25">
      <c r="A84" t="s">
        <v>148</v>
      </c>
      <c r="B84" t="s">
        <v>195</v>
      </c>
      <c r="C84" s="4" t="s">
        <v>246</v>
      </c>
      <c r="D84" s="8">
        <v>19.259999999999998</v>
      </c>
      <c r="E84" s="7">
        <f t="shared" si="6"/>
        <v>-9.9999999999999978E-2</v>
      </c>
      <c r="F84" s="5">
        <v>21.4</v>
      </c>
    </row>
    <row r="85" spans="1:6" x14ac:dyDescent="0.25">
      <c r="A85" t="s">
        <v>149</v>
      </c>
      <c r="B85" t="s">
        <v>196</v>
      </c>
      <c r="C85" s="4" t="s">
        <v>247</v>
      </c>
      <c r="D85" s="8">
        <v>21.150000000000002</v>
      </c>
      <c r="E85" s="7">
        <f t="shared" si="6"/>
        <v>-9.9999999999999867E-2</v>
      </c>
      <c r="F85" s="5">
        <v>23.5</v>
      </c>
    </row>
    <row r="86" spans="1:6" x14ac:dyDescent="0.25">
      <c r="A86" t="s">
        <v>150</v>
      </c>
      <c r="B86" t="s">
        <v>197</v>
      </c>
      <c r="C86" s="4" t="s">
        <v>248</v>
      </c>
      <c r="D86" s="8">
        <v>18.900000000000002</v>
      </c>
      <c r="E86" s="7">
        <f t="shared" si="6"/>
        <v>-9.9999999999999867E-2</v>
      </c>
      <c r="F86" s="5">
        <v>21</v>
      </c>
    </row>
    <row r="87" spans="1:6" x14ac:dyDescent="0.25">
      <c r="A87" t="s">
        <v>151</v>
      </c>
      <c r="B87" t="s">
        <v>199</v>
      </c>
      <c r="C87" s="4" t="s">
        <v>249</v>
      </c>
      <c r="D87" s="8">
        <v>18.900000000000002</v>
      </c>
      <c r="E87" s="7">
        <f t="shared" si="6"/>
        <v>-9.9999999999999867E-2</v>
      </c>
      <c r="F87" s="5">
        <v>21</v>
      </c>
    </row>
    <row r="88" spans="1:6" x14ac:dyDescent="0.25">
      <c r="A88" t="s">
        <v>152</v>
      </c>
      <c r="B88" t="s">
        <v>198</v>
      </c>
      <c r="C88" s="4" t="s">
        <v>250</v>
      </c>
      <c r="D88" s="8">
        <v>19.8</v>
      </c>
      <c r="E88" s="7">
        <f t="shared" si="6"/>
        <v>-9.9999999999999978E-2</v>
      </c>
      <c r="F88" s="5">
        <v>22</v>
      </c>
    </row>
    <row r="89" spans="1:6" x14ac:dyDescent="0.25">
      <c r="A89" t="s">
        <v>153</v>
      </c>
      <c r="B89" t="s">
        <v>200</v>
      </c>
      <c r="C89" s="4" t="s">
        <v>251</v>
      </c>
      <c r="D89" s="8">
        <v>19.8</v>
      </c>
      <c r="E89" s="7">
        <f t="shared" si="6"/>
        <v>-9.9999999999999978E-2</v>
      </c>
      <c r="F89" s="5">
        <v>22</v>
      </c>
    </row>
    <row r="90" spans="1:6" x14ac:dyDescent="0.25">
      <c r="A90" t="s">
        <v>154</v>
      </c>
      <c r="B90" t="s">
        <v>201</v>
      </c>
      <c r="C90" s="4" t="s">
        <v>252</v>
      </c>
      <c r="D90" s="8">
        <v>55.62</v>
      </c>
      <c r="E90" s="7">
        <f t="shared" si="6"/>
        <v>-9.9999999999999978E-2</v>
      </c>
      <c r="F90" s="5">
        <v>61.8</v>
      </c>
    </row>
    <row r="91" spans="1:6" x14ac:dyDescent="0.25">
      <c r="A91" t="s">
        <v>155</v>
      </c>
      <c r="B91" t="s">
        <v>202</v>
      </c>
      <c r="C91" s="4" t="s">
        <v>253</v>
      </c>
      <c r="D91" s="8">
        <v>317.03399999999999</v>
      </c>
      <c r="E91" s="7">
        <f t="shared" si="6"/>
        <v>-9.9999999999999978E-2</v>
      </c>
      <c r="F91" s="5">
        <v>352.26</v>
      </c>
    </row>
    <row r="92" spans="1:6" x14ac:dyDescent="0.25">
      <c r="A92" s="12" t="s">
        <v>254</v>
      </c>
      <c r="B92" s="12"/>
      <c r="C92" s="12"/>
      <c r="D92" s="12"/>
      <c r="E92" s="12"/>
      <c r="F92" s="12"/>
    </row>
    <row r="93" spans="1:6" x14ac:dyDescent="0.25">
      <c r="A93" t="s">
        <v>255</v>
      </c>
      <c r="B93" t="s">
        <v>289</v>
      </c>
      <c r="C93" s="4" t="s">
        <v>205</v>
      </c>
      <c r="D93" s="8">
        <v>19.350000000000001</v>
      </c>
      <c r="E93" s="7">
        <f t="shared" ref="E93:E127" si="7">(D93/F93)-1</f>
        <v>-9.9999999999999978E-2</v>
      </c>
      <c r="F93" s="5">
        <v>21.5</v>
      </c>
    </row>
    <row r="94" spans="1:6" x14ac:dyDescent="0.25">
      <c r="A94" t="s">
        <v>256</v>
      </c>
      <c r="B94" t="s">
        <v>290</v>
      </c>
      <c r="C94" s="4" t="s">
        <v>322</v>
      </c>
      <c r="D94" s="8">
        <v>19.350000000000001</v>
      </c>
      <c r="E94" s="7">
        <f t="shared" si="7"/>
        <v>-9.9999999999999978E-2</v>
      </c>
      <c r="F94" s="5">
        <v>21.5</v>
      </c>
    </row>
    <row r="95" spans="1:6" x14ac:dyDescent="0.25">
      <c r="A95" t="s">
        <v>257</v>
      </c>
      <c r="B95" t="s">
        <v>291</v>
      </c>
      <c r="C95" s="4" t="s">
        <v>206</v>
      </c>
      <c r="D95" s="8">
        <v>19.350000000000001</v>
      </c>
      <c r="E95" s="7">
        <f t="shared" si="7"/>
        <v>-9.9999999999999978E-2</v>
      </c>
      <c r="F95" s="5">
        <v>21.5</v>
      </c>
    </row>
    <row r="96" spans="1:6" x14ac:dyDescent="0.25">
      <c r="A96" t="s">
        <v>258</v>
      </c>
      <c r="B96" t="s">
        <v>292</v>
      </c>
      <c r="C96" s="4" t="s">
        <v>212</v>
      </c>
      <c r="D96" s="8">
        <v>20.925000000000001</v>
      </c>
      <c r="E96" s="7">
        <f t="shared" si="7"/>
        <v>-9.9999999999999978E-2</v>
      </c>
      <c r="F96" s="5">
        <v>23.25</v>
      </c>
    </row>
    <row r="97" spans="1:6" x14ac:dyDescent="0.25">
      <c r="A97" t="s">
        <v>259</v>
      </c>
      <c r="B97" t="s">
        <v>293</v>
      </c>
      <c r="C97" s="4" t="s">
        <v>213</v>
      </c>
      <c r="D97" s="8">
        <v>20.925000000000001</v>
      </c>
      <c r="E97" s="7">
        <f t="shared" si="7"/>
        <v>-9.9999999999999978E-2</v>
      </c>
      <c r="F97" s="5">
        <v>23.25</v>
      </c>
    </row>
    <row r="98" spans="1:6" x14ac:dyDescent="0.25">
      <c r="A98" t="s">
        <v>260</v>
      </c>
      <c r="B98" t="s">
        <v>294</v>
      </c>
      <c r="C98" s="4" t="s">
        <v>210</v>
      </c>
      <c r="D98" s="8">
        <v>21.824999999999999</v>
      </c>
      <c r="E98" s="7">
        <f t="shared" si="7"/>
        <v>-9.9999999999999978E-2</v>
      </c>
      <c r="F98" s="5">
        <v>24.25</v>
      </c>
    </row>
    <row r="99" spans="1:6" x14ac:dyDescent="0.25">
      <c r="A99" t="s">
        <v>261</v>
      </c>
      <c r="B99" t="s">
        <v>323</v>
      </c>
      <c r="C99" s="4" t="s">
        <v>211</v>
      </c>
      <c r="D99" s="8">
        <v>21.824999999999999</v>
      </c>
      <c r="E99" s="7">
        <f t="shared" si="7"/>
        <v>-9.9999999999999978E-2</v>
      </c>
      <c r="F99" s="5">
        <v>24.25</v>
      </c>
    </row>
    <row r="100" spans="1:6" x14ac:dyDescent="0.25">
      <c r="A100" t="s">
        <v>262</v>
      </c>
      <c r="B100" t="s">
        <v>295</v>
      </c>
      <c r="C100" s="4" t="s">
        <v>209</v>
      </c>
      <c r="D100" s="8">
        <v>30.150000000000002</v>
      </c>
      <c r="E100" s="7">
        <f t="shared" si="7"/>
        <v>-9.9999999999999978E-2</v>
      </c>
      <c r="F100" s="5">
        <v>33.5</v>
      </c>
    </row>
    <row r="101" spans="1:6" x14ac:dyDescent="0.25">
      <c r="A101" t="s">
        <v>263</v>
      </c>
      <c r="B101" t="s">
        <v>296</v>
      </c>
      <c r="C101" s="4" t="s">
        <v>208</v>
      </c>
      <c r="D101" s="8">
        <v>30.6</v>
      </c>
      <c r="E101" s="7">
        <f t="shared" si="7"/>
        <v>-9.9999999999999978E-2</v>
      </c>
      <c r="F101" s="5">
        <v>34</v>
      </c>
    </row>
    <row r="102" spans="1:6" x14ac:dyDescent="0.25">
      <c r="A102" t="s">
        <v>264</v>
      </c>
      <c r="B102" t="s">
        <v>297</v>
      </c>
      <c r="C102" s="4" t="s">
        <v>226</v>
      </c>
      <c r="D102" s="8">
        <v>21.824999999999999</v>
      </c>
      <c r="E102" s="7">
        <f t="shared" si="7"/>
        <v>-9.9999999999999978E-2</v>
      </c>
      <c r="F102" s="5">
        <v>24.25</v>
      </c>
    </row>
    <row r="103" spans="1:6" x14ac:dyDescent="0.25">
      <c r="A103" t="s">
        <v>265</v>
      </c>
      <c r="B103" t="s">
        <v>298</v>
      </c>
      <c r="C103" s="4" t="s">
        <v>227</v>
      </c>
      <c r="D103" s="8">
        <v>29.7</v>
      </c>
      <c r="E103" s="7">
        <f t="shared" si="7"/>
        <v>-9.9999999999999978E-2</v>
      </c>
      <c r="F103" s="5">
        <v>33</v>
      </c>
    </row>
    <row r="104" spans="1:6" x14ac:dyDescent="0.25">
      <c r="A104" t="s">
        <v>266</v>
      </c>
      <c r="B104" t="s">
        <v>299</v>
      </c>
      <c r="C104" s="4" t="s">
        <v>228</v>
      </c>
      <c r="D104" s="8">
        <v>29.7</v>
      </c>
      <c r="E104" s="7">
        <f t="shared" si="7"/>
        <v>-9.9999999999999978E-2</v>
      </c>
      <c r="F104" s="5">
        <v>33</v>
      </c>
    </row>
    <row r="105" spans="1:6" x14ac:dyDescent="0.25">
      <c r="A105" t="s">
        <v>267</v>
      </c>
      <c r="B105" t="s">
        <v>300</v>
      </c>
      <c r="C105" s="4" t="s">
        <v>229</v>
      </c>
      <c r="D105" s="8">
        <v>29.7</v>
      </c>
      <c r="E105" s="7">
        <f t="shared" si="7"/>
        <v>-9.9999999999999978E-2</v>
      </c>
      <c r="F105" s="5">
        <v>33</v>
      </c>
    </row>
    <row r="106" spans="1:6" x14ac:dyDescent="0.25">
      <c r="A106" t="s">
        <v>268</v>
      </c>
      <c r="B106" t="s">
        <v>301</v>
      </c>
      <c r="C106" s="4" t="s">
        <v>230</v>
      </c>
      <c r="D106" s="8">
        <v>29.7</v>
      </c>
      <c r="E106" s="7">
        <f t="shared" si="7"/>
        <v>-9.9999999999999978E-2</v>
      </c>
      <c r="F106" s="5">
        <v>33</v>
      </c>
    </row>
    <row r="107" spans="1:6" x14ac:dyDescent="0.25">
      <c r="A107" t="s">
        <v>269</v>
      </c>
      <c r="B107" t="s">
        <v>302</v>
      </c>
      <c r="C107" s="4" t="s">
        <v>231</v>
      </c>
      <c r="D107" s="8">
        <v>21.824999999999999</v>
      </c>
      <c r="E107" s="7">
        <f t="shared" si="7"/>
        <v>-9.9999999999999978E-2</v>
      </c>
      <c r="F107" s="5">
        <v>24.25</v>
      </c>
    </row>
    <row r="108" spans="1:6" x14ac:dyDescent="0.25">
      <c r="A108" t="s">
        <v>270</v>
      </c>
      <c r="B108" t="s">
        <v>303</v>
      </c>
      <c r="C108" s="4" t="s">
        <v>232</v>
      </c>
      <c r="D108" s="8">
        <v>29.7</v>
      </c>
      <c r="E108" s="7">
        <f t="shared" si="7"/>
        <v>-9.9999999999999978E-2</v>
      </c>
      <c r="F108" s="5">
        <v>33</v>
      </c>
    </row>
    <row r="109" spans="1:6" x14ac:dyDescent="0.25">
      <c r="A109" t="s">
        <v>271</v>
      </c>
      <c r="B109" t="s">
        <v>304</v>
      </c>
      <c r="C109" s="4" t="s">
        <v>233</v>
      </c>
      <c r="D109" s="8">
        <v>29.7</v>
      </c>
      <c r="E109" s="7">
        <f t="shared" si="7"/>
        <v>-9.9999999999999978E-2</v>
      </c>
      <c r="F109" s="5">
        <v>33</v>
      </c>
    </row>
    <row r="110" spans="1:6" x14ac:dyDescent="0.25">
      <c r="A110" t="s">
        <v>272</v>
      </c>
      <c r="B110" t="s">
        <v>305</v>
      </c>
      <c r="C110" s="4" t="s">
        <v>234</v>
      </c>
      <c r="D110" s="8">
        <v>29.7</v>
      </c>
      <c r="E110" s="7">
        <f t="shared" si="7"/>
        <v>-9.9999999999999978E-2</v>
      </c>
      <c r="F110" s="5">
        <v>33</v>
      </c>
    </row>
    <row r="111" spans="1:6" x14ac:dyDescent="0.25">
      <c r="A111" t="s">
        <v>273</v>
      </c>
      <c r="B111" t="s">
        <v>306</v>
      </c>
      <c r="C111" s="4" t="s">
        <v>235</v>
      </c>
      <c r="D111" s="8">
        <v>29.7</v>
      </c>
      <c r="E111" s="7">
        <f t="shared" si="7"/>
        <v>-9.9999999999999978E-2</v>
      </c>
      <c r="F111" s="5">
        <v>33</v>
      </c>
    </row>
    <row r="112" spans="1:6" x14ac:dyDescent="0.25">
      <c r="A112" t="s">
        <v>274</v>
      </c>
      <c r="B112" t="s">
        <v>307</v>
      </c>
      <c r="C112" s="4" t="s">
        <v>236</v>
      </c>
      <c r="D112" s="8">
        <v>21.375</v>
      </c>
      <c r="E112" s="7">
        <f t="shared" si="7"/>
        <v>-9.9999999999999978E-2</v>
      </c>
      <c r="F112" s="5">
        <v>23.75</v>
      </c>
    </row>
    <row r="113" spans="1:6" x14ac:dyDescent="0.25">
      <c r="A113" t="s">
        <v>275</v>
      </c>
      <c r="B113" t="s">
        <v>308</v>
      </c>
      <c r="C113" s="4" t="s">
        <v>239</v>
      </c>
      <c r="D113" s="8">
        <v>20.25</v>
      </c>
      <c r="E113" s="7">
        <f t="shared" si="7"/>
        <v>-9.9999999999999978E-2</v>
      </c>
      <c r="F113" s="5">
        <v>22.5</v>
      </c>
    </row>
    <row r="114" spans="1:6" x14ac:dyDescent="0.25">
      <c r="A114" t="s">
        <v>276</v>
      </c>
      <c r="B114" t="s">
        <v>309</v>
      </c>
      <c r="C114" s="4" t="s">
        <v>237</v>
      </c>
      <c r="D114" s="8">
        <v>21.375</v>
      </c>
      <c r="E114" s="7">
        <f t="shared" si="7"/>
        <v>-9.9999999999999978E-2</v>
      </c>
      <c r="F114" s="5">
        <v>23.75</v>
      </c>
    </row>
    <row r="115" spans="1:6" x14ac:dyDescent="0.25">
      <c r="A115" t="s">
        <v>277</v>
      </c>
      <c r="B115" t="s">
        <v>310</v>
      </c>
      <c r="C115" s="4" t="s">
        <v>240</v>
      </c>
      <c r="D115" s="8">
        <v>19.8</v>
      </c>
      <c r="E115" s="7">
        <f t="shared" si="7"/>
        <v>-9.9999999999999978E-2</v>
      </c>
      <c r="F115" s="5">
        <v>22</v>
      </c>
    </row>
    <row r="116" spans="1:6" x14ac:dyDescent="0.25">
      <c r="A116" t="s">
        <v>278</v>
      </c>
      <c r="B116" t="s">
        <v>311</v>
      </c>
      <c r="C116" s="4" t="s">
        <v>241</v>
      </c>
      <c r="D116" s="8">
        <v>19.8</v>
      </c>
      <c r="E116" s="7">
        <f t="shared" si="7"/>
        <v>-9.9999999999999978E-2</v>
      </c>
      <c r="F116" s="5">
        <v>22</v>
      </c>
    </row>
    <row r="117" spans="1:6" x14ac:dyDescent="0.25">
      <c r="A117" t="s">
        <v>279</v>
      </c>
      <c r="B117" t="s">
        <v>312</v>
      </c>
      <c r="C117" s="4" t="s">
        <v>242</v>
      </c>
      <c r="D117" s="8">
        <v>20.25</v>
      </c>
      <c r="E117" s="7">
        <f t="shared" si="7"/>
        <v>-9.9999999999999978E-2</v>
      </c>
      <c r="F117" s="5">
        <v>22.5</v>
      </c>
    </row>
    <row r="118" spans="1:6" x14ac:dyDescent="0.25">
      <c r="A118" t="s">
        <v>280</v>
      </c>
      <c r="B118" t="s">
        <v>313</v>
      </c>
      <c r="C118" s="4" t="s">
        <v>243</v>
      </c>
      <c r="D118" s="8">
        <v>20.7</v>
      </c>
      <c r="E118" s="7">
        <f t="shared" si="7"/>
        <v>-9.9999999999999978E-2</v>
      </c>
      <c r="F118" s="5">
        <v>23</v>
      </c>
    </row>
    <row r="119" spans="1:6" x14ac:dyDescent="0.25">
      <c r="A119" t="s">
        <v>324</v>
      </c>
      <c r="B119" t="s">
        <v>314</v>
      </c>
      <c r="C119" s="4" t="s">
        <v>244</v>
      </c>
      <c r="D119" s="8">
        <v>22.5</v>
      </c>
      <c r="E119" s="7">
        <f t="shared" si="7"/>
        <v>-9.9999999999999978E-2</v>
      </c>
      <c r="F119" s="5">
        <v>25</v>
      </c>
    </row>
    <row r="120" spans="1:6" x14ac:dyDescent="0.25">
      <c r="A120" t="s">
        <v>281</v>
      </c>
      <c r="B120" t="s">
        <v>315</v>
      </c>
      <c r="C120" s="4" t="s">
        <v>245</v>
      </c>
      <c r="D120" s="8">
        <v>18.900000000000002</v>
      </c>
      <c r="E120" s="7">
        <f t="shared" si="7"/>
        <v>-9.9999999999999867E-2</v>
      </c>
      <c r="F120" s="5">
        <v>21</v>
      </c>
    </row>
    <row r="121" spans="1:6" x14ac:dyDescent="0.25">
      <c r="A121" t="s">
        <v>282</v>
      </c>
      <c r="B121" t="s">
        <v>316</v>
      </c>
      <c r="C121" s="4" t="s">
        <v>246</v>
      </c>
      <c r="D121" s="8">
        <v>19.8</v>
      </c>
      <c r="E121" s="7">
        <f t="shared" si="7"/>
        <v>-9.9999999999999978E-2</v>
      </c>
      <c r="F121" s="5">
        <v>22</v>
      </c>
    </row>
    <row r="122" spans="1:6" x14ac:dyDescent="0.25">
      <c r="A122" t="s">
        <v>283</v>
      </c>
      <c r="B122" t="s">
        <v>317</v>
      </c>
      <c r="C122" s="4" t="s">
        <v>247</v>
      </c>
      <c r="D122" s="8">
        <v>22.05</v>
      </c>
      <c r="E122" s="7">
        <f t="shared" si="7"/>
        <v>-9.9999999999999978E-2</v>
      </c>
      <c r="F122" s="5">
        <v>24.5</v>
      </c>
    </row>
    <row r="123" spans="1:6" x14ac:dyDescent="0.25">
      <c r="A123" t="s">
        <v>284</v>
      </c>
      <c r="B123" t="s">
        <v>325</v>
      </c>
      <c r="C123" s="4" t="s">
        <v>250</v>
      </c>
      <c r="D123" s="8">
        <v>20.25</v>
      </c>
      <c r="E123" s="7">
        <f t="shared" si="7"/>
        <v>-9.9999999999999978E-2</v>
      </c>
      <c r="F123" s="5">
        <v>22.5</v>
      </c>
    </row>
    <row r="124" spans="1:6" x14ac:dyDescent="0.25">
      <c r="A124" t="s">
        <v>285</v>
      </c>
      <c r="B124" t="s">
        <v>318</v>
      </c>
      <c r="C124" s="4" t="s">
        <v>326</v>
      </c>
      <c r="D124" s="8">
        <v>20.25</v>
      </c>
      <c r="E124" s="7">
        <f t="shared" si="7"/>
        <v>-9.9999999999999978E-2</v>
      </c>
      <c r="F124" s="5">
        <v>22.5</v>
      </c>
    </row>
    <row r="125" spans="1:6" x14ac:dyDescent="0.25">
      <c r="A125" t="s">
        <v>286</v>
      </c>
      <c r="B125" t="s">
        <v>319</v>
      </c>
      <c r="C125" s="4" t="s">
        <v>251</v>
      </c>
      <c r="D125" s="8">
        <v>20.25</v>
      </c>
      <c r="E125" s="7">
        <f t="shared" si="7"/>
        <v>-9.9999999999999978E-2</v>
      </c>
      <c r="F125" s="5">
        <v>22.5</v>
      </c>
    </row>
    <row r="126" spans="1:6" x14ac:dyDescent="0.25">
      <c r="A126" t="s">
        <v>287</v>
      </c>
      <c r="B126" t="s">
        <v>320</v>
      </c>
      <c r="C126" s="4" t="s">
        <v>252</v>
      </c>
      <c r="D126" s="8">
        <v>55.62</v>
      </c>
      <c r="E126" s="7">
        <f t="shared" si="7"/>
        <v>-9.9999999999999978E-2</v>
      </c>
      <c r="F126" s="5">
        <v>61.8</v>
      </c>
    </row>
    <row r="127" spans="1:6" x14ac:dyDescent="0.25">
      <c r="A127" t="s">
        <v>288</v>
      </c>
      <c r="B127" t="s">
        <v>321</v>
      </c>
      <c r="C127" s="4" t="s">
        <v>253</v>
      </c>
      <c r="D127" s="8">
        <v>317.03399999999999</v>
      </c>
      <c r="E127" s="7">
        <f t="shared" si="7"/>
        <v>-9.9999999999999978E-2</v>
      </c>
      <c r="F127" s="5">
        <v>352.26</v>
      </c>
    </row>
    <row r="128" spans="1:6" x14ac:dyDescent="0.25">
      <c r="A128" s="12" t="s">
        <v>327</v>
      </c>
      <c r="B128" s="12"/>
      <c r="C128" s="12"/>
      <c r="D128" s="12"/>
      <c r="E128" s="12"/>
      <c r="F128" s="12"/>
    </row>
    <row r="129" spans="1:6" x14ac:dyDescent="0.25">
      <c r="A129" t="s">
        <v>328</v>
      </c>
      <c r="B129" t="s">
        <v>348</v>
      </c>
      <c r="C129" s="4" t="s">
        <v>212</v>
      </c>
      <c r="D129" s="8">
        <v>19.574999999999999</v>
      </c>
      <c r="E129" s="7">
        <f t="shared" ref="E129:E148" si="8">(D129/F129)-1</f>
        <v>-9.9999999999999978E-2</v>
      </c>
      <c r="F129" s="5">
        <v>21.75</v>
      </c>
    </row>
    <row r="130" spans="1:6" x14ac:dyDescent="0.25">
      <c r="A130" t="s">
        <v>329</v>
      </c>
      <c r="B130" t="s">
        <v>349</v>
      </c>
      <c r="C130" s="4" t="s">
        <v>213</v>
      </c>
      <c r="D130" s="8">
        <v>21.150000000000002</v>
      </c>
      <c r="E130" s="7">
        <f t="shared" si="8"/>
        <v>-9.9999999999999867E-2</v>
      </c>
      <c r="F130" s="5">
        <v>23.5</v>
      </c>
    </row>
    <row r="131" spans="1:6" x14ac:dyDescent="0.25">
      <c r="A131" t="s">
        <v>330</v>
      </c>
      <c r="B131" t="s">
        <v>350</v>
      </c>
      <c r="C131" s="4" t="s">
        <v>209</v>
      </c>
      <c r="D131" s="8">
        <v>22.5</v>
      </c>
      <c r="E131" s="7">
        <f t="shared" si="8"/>
        <v>-9.9999999999999978E-2</v>
      </c>
      <c r="F131" s="5">
        <v>25</v>
      </c>
    </row>
    <row r="132" spans="1:6" x14ac:dyDescent="0.25">
      <c r="A132" t="s">
        <v>331</v>
      </c>
      <c r="B132" t="s">
        <v>351</v>
      </c>
      <c r="C132" s="4" t="s">
        <v>368</v>
      </c>
      <c r="D132" s="8">
        <v>26.55</v>
      </c>
      <c r="E132" s="7">
        <f t="shared" si="8"/>
        <v>-9.9999999999999978E-2</v>
      </c>
      <c r="F132" s="5">
        <v>29.5</v>
      </c>
    </row>
    <row r="133" spans="1:6" x14ac:dyDescent="0.25">
      <c r="A133" t="s">
        <v>332</v>
      </c>
      <c r="B133" t="s">
        <v>352</v>
      </c>
      <c r="C133" s="4" t="s">
        <v>208</v>
      </c>
      <c r="D133" s="8">
        <v>23.400000000000002</v>
      </c>
      <c r="E133" s="7">
        <f t="shared" si="8"/>
        <v>-9.9999999999999867E-2</v>
      </c>
      <c r="F133" s="5">
        <v>26</v>
      </c>
    </row>
    <row r="134" spans="1:6" x14ac:dyDescent="0.25">
      <c r="A134" t="s">
        <v>333</v>
      </c>
      <c r="B134" t="s">
        <v>353</v>
      </c>
      <c r="C134" s="4" t="s">
        <v>369</v>
      </c>
      <c r="D134" s="8">
        <v>26.55</v>
      </c>
      <c r="E134" s="7">
        <f t="shared" si="8"/>
        <v>-9.9999999999999978E-2</v>
      </c>
      <c r="F134" s="5">
        <v>29.5</v>
      </c>
    </row>
    <row r="135" spans="1:6" x14ac:dyDescent="0.25">
      <c r="A135" t="s">
        <v>334</v>
      </c>
      <c r="B135" t="s">
        <v>354</v>
      </c>
      <c r="C135" s="4" t="s">
        <v>226</v>
      </c>
      <c r="D135" s="8">
        <v>17.55</v>
      </c>
      <c r="E135" s="7">
        <f t="shared" si="8"/>
        <v>-9.9999999999999978E-2</v>
      </c>
      <c r="F135" s="5">
        <v>19.5</v>
      </c>
    </row>
    <row r="136" spans="1:6" x14ac:dyDescent="0.25">
      <c r="A136" t="s">
        <v>335</v>
      </c>
      <c r="B136" t="s">
        <v>355</v>
      </c>
      <c r="C136" s="4" t="s">
        <v>231</v>
      </c>
      <c r="D136" s="8">
        <v>17.55</v>
      </c>
      <c r="E136" s="7">
        <f t="shared" si="8"/>
        <v>-9.9999999999999978E-2</v>
      </c>
      <c r="F136" s="5">
        <v>19.5</v>
      </c>
    </row>
    <row r="137" spans="1:6" x14ac:dyDescent="0.25">
      <c r="A137" t="s">
        <v>336</v>
      </c>
      <c r="B137" t="s">
        <v>356</v>
      </c>
      <c r="C137" s="4" t="s">
        <v>370</v>
      </c>
      <c r="D137" s="8">
        <v>18.675000000000001</v>
      </c>
      <c r="E137" s="7">
        <f t="shared" si="8"/>
        <v>-9.9999999999999978E-2</v>
      </c>
      <c r="F137" s="5">
        <v>20.75</v>
      </c>
    </row>
    <row r="138" spans="1:6" x14ac:dyDescent="0.25">
      <c r="A138" t="s">
        <v>337</v>
      </c>
      <c r="B138" t="s">
        <v>357</v>
      </c>
      <c r="C138" s="4" t="s">
        <v>371</v>
      </c>
      <c r="D138" s="8">
        <v>20.7</v>
      </c>
      <c r="E138" s="7">
        <f t="shared" si="8"/>
        <v>-9.9999999999999978E-2</v>
      </c>
      <c r="F138" s="5">
        <v>23</v>
      </c>
    </row>
    <row r="139" spans="1:6" x14ac:dyDescent="0.25">
      <c r="A139" t="s">
        <v>338</v>
      </c>
      <c r="B139" t="s">
        <v>358</v>
      </c>
      <c r="C139" s="4" t="s">
        <v>372</v>
      </c>
      <c r="D139" s="8">
        <v>20.7</v>
      </c>
      <c r="E139" s="7">
        <f t="shared" si="8"/>
        <v>-9.9999999999999978E-2</v>
      </c>
      <c r="F139" s="5">
        <v>23</v>
      </c>
    </row>
    <row r="140" spans="1:6" x14ac:dyDescent="0.25">
      <c r="A140" t="s">
        <v>339</v>
      </c>
      <c r="B140" t="s">
        <v>359</v>
      </c>
      <c r="C140" s="4" t="s">
        <v>373</v>
      </c>
      <c r="D140" s="8">
        <v>22.725000000000001</v>
      </c>
      <c r="E140" s="7">
        <f t="shared" si="8"/>
        <v>-9.9999999999999978E-2</v>
      </c>
      <c r="F140" s="5">
        <v>25.25</v>
      </c>
    </row>
    <row r="141" spans="1:6" x14ac:dyDescent="0.25">
      <c r="A141" t="s">
        <v>340</v>
      </c>
      <c r="B141" t="s">
        <v>360</v>
      </c>
      <c r="C141" s="4" t="s">
        <v>374</v>
      </c>
      <c r="D141" s="8">
        <v>17.100000000000001</v>
      </c>
      <c r="E141" s="7">
        <f t="shared" si="8"/>
        <v>-9.9999999999999978E-2</v>
      </c>
      <c r="F141" s="5">
        <v>19</v>
      </c>
    </row>
    <row r="142" spans="1:6" x14ac:dyDescent="0.25">
      <c r="A142" t="s">
        <v>341</v>
      </c>
      <c r="B142" t="s">
        <v>361</v>
      </c>
      <c r="C142" s="4" t="s">
        <v>375</v>
      </c>
      <c r="D142" s="8">
        <v>18</v>
      </c>
      <c r="E142" s="7">
        <f t="shared" si="8"/>
        <v>-9.9999999999999978E-2</v>
      </c>
      <c r="F142" s="5">
        <v>20</v>
      </c>
    </row>
    <row r="143" spans="1:6" x14ac:dyDescent="0.25">
      <c r="A143" t="s">
        <v>342</v>
      </c>
      <c r="B143" t="s">
        <v>362</v>
      </c>
      <c r="C143" s="4" t="s">
        <v>376</v>
      </c>
      <c r="D143" s="8">
        <v>17.324999999999999</v>
      </c>
      <c r="E143" s="7">
        <f t="shared" si="8"/>
        <v>-0.10000000000000009</v>
      </c>
      <c r="F143" s="5">
        <v>19.25</v>
      </c>
    </row>
    <row r="144" spans="1:6" x14ac:dyDescent="0.25">
      <c r="A144" t="s">
        <v>343</v>
      </c>
      <c r="B144" t="s">
        <v>363</v>
      </c>
      <c r="C144" s="4" t="s">
        <v>377</v>
      </c>
      <c r="D144" s="8">
        <v>18.675000000000001</v>
      </c>
      <c r="E144" s="7">
        <f t="shared" si="8"/>
        <v>-9.9999999999999978E-2</v>
      </c>
      <c r="F144" s="5">
        <v>20.75</v>
      </c>
    </row>
    <row r="145" spans="1:6" x14ac:dyDescent="0.25">
      <c r="A145" t="s">
        <v>344</v>
      </c>
      <c r="B145" t="s">
        <v>364</v>
      </c>
      <c r="C145" s="4" t="s">
        <v>378</v>
      </c>
      <c r="D145" s="8">
        <v>16.650000000000002</v>
      </c>
      <c r="E145" s="7">
        <f t="shared" si="8"/>
        <v>-9.9999999999999867E-2</v>
      </c>
      <c r="F145" s="5">
        <v>18.5</v>
      </c>
    </row>
    <row r="146" spans="1:6" x14ac:dyDescent="0.25">
      <c r="A146" t="s">
        <v>345</v>
      </c>
      <c r="B146" t="s">
        <v>365</v>
      </c>
      <c r="C146" s="4" t="s">
        <v>379</v>
      </c>
      <c r="D146" s="8">
        <v>19.125</v>
      </c>
      <c r="E146" s="7">
        <f t="shared" si="8"/>
        <v>-9.9999999999999978E-2</v>
      </c>
      <c r="F146" s="5">
        <v>21.25</v>
      </c>
    </row>
    <row r="147" spans="1:6" x14ac:dyDescent="0.25">
      <c r="A147" t="s">
        <v>346</v>
      </c>
      <c r="B147" t="s">
        <v>366</v>
      </c>
      <c r="C147" s="4" t="s">
        <v>252</v>
      </c>
      <c r="D147" s="8">
        <v>55.62</v>
      </c>
      <c r="E147" s="7">
        <f t="shared" si="8"/>
        <v>-9.9999999999999978E-2</v>
      </c>
      <c r="F147" s="5">
        <v>61.8</v>
      </c>
    </row>
    <row r="148" spans="1:6" x14ac:dyDescent="0.25">
      <c r="A148" t="s">
        <v>347</v>
      </c>
      <c r="B148" t="s">
        <v>367</v>
      </c>
      <c r="C148" s="4" t="s">
        <v>253</v>
      </c>
      <c r="D148" s="8">
        <v>317.02500000000003</v>
      </c>
      <c r="E148" s="7">
        <f t="shared" si="8"/>
        <v>-9.9999999999999867E-2</v>
      </c>
      <c r="F148" s="5">
        <v>352.25</v>
      </c>
    </row>
    <row r="149" spans="1:6" x14ac:dyDescent="0.25">
      <c r="A149" s="14" t="s">
        <v>380</v>
      </c>
      <c r="B149" s="14"/>
      <c r="C149" s="14"/>
      <c r="D149" s="14"/>
      <c r="E149" s="14"/>
      <c r="F149" s="14"/>
    </row>
    <row r="150" spans="1:6" x14ac:dyDescent="0.25">
      <c r="A150" t="s">
        <v>384</v>
      </c>
      <c r="B150" t="s">
        <v>395</v>
      </c>
      <c r="C150" s="4" t="s">
        <v>409</v>
      </c>
      <c r="D150" s="8">
        <v>27</v>
      </c>
      <c r="E150" s="7">
        <f t="shared" ref="E150:E163" si="9">(D150/F150)-1</f>
        <v>-9.9999999999999978E-2</v>
      </c>
      <c r="F150" s="5">
        <v>30</v>
      </c>
    </row>
    <row r="151" spans="1:6" x14ac:dyDescent="0.25">
      <c r="A151" t="s">
        <v>381</v>
      </c>
      <c r="B151" t="s">
        <v>396</v>
      </c>
      <c r="C151" s="4" t="s">
        <v>410</v>
      </c>
      <c r="D151" s="8">
        <v>33.300000000000004</v>
      </c>
      <c r="E151" s="7">
        <f t="shared" si="9"/>
        <v>-9.9999999999999867E-2</v>
      </c>
      <c r="F151" s="5">
        <v>37</v>
      </c>
    </row>
    <row r="152" spans="1:6" x14ac:dyDescent="0.25">
      <c r="A152" t="s">
        <v>382</v>
      </c>
      <c r="B152" t="s">
        <v>397</v>
      </c>
      <c r="C152" s="4" t="s">
        <v>411</v>
      </c>
      <c r="D152" s="8">
        <v>32.85</v>
      </c>
      <c r="E152" s="7">
        <f t="shared" si="9"/>
        <v>-9.9999999999999978E-2</v>
      </c>
      <c r="F152" s="5">
        <v>36.5</v>
      </c>
    </row>
    <row r="153" spans="1:6" x14ac:dyDescent="0.25">
      <c r="A153" t="s">
        <v>383</v>
      </c>
      <c r="B153" t="s">
        <v>398</v>
      </c>
      <c r="C153" s="4" t="s">
        <v>412</v>
      </c>
      <c r="D153" s="8">
        <v>33.300000000000004</v>
      </c>
      <c r="E153" s="7">
        <f t="shared" si="9"/>
        <v>-9.9999999999999867E-2</v>
      </c>
      <c r="F153" s="5">
        <v>37</v>
      </c>
    </row>
    <row r="154" spans="1:6" x14ac:dyDescent="0.25">
      <c r="A154" t="s">
        <v>385</v>
      </c>
      <c r="B154" t="s">
        <v>399</v>
      </c>
      <c r="C154" s="4" t="s">
        <v>413</v>
      </c>
      <c r="D154" s="8">
        <v>32.85</v>
      </c>
      <c r="E154" s="7">
        <f t="shared" si="9"/>
        <v>-9.9999999999999978E-2</v>
      </c>
      <c r="F154" s="5">
        <v>36.5</v>
      </c>
    </row>
    <row r="155" spans="1:6" x14ac:dyDescent="0.25">
      <c r="A155" t="s">
        <v>386</v>
      </c>
      <c r="B155" t="s">
        <v>400</v>
      </c>
      <c r="C155" s="4" t="s">
        <v>414</v>
      </c>
      <c r="D155" s="8">
        <v>31.95</v>
      </c>
      <c r="E155" s="7">
        <f t="shared" si="9"/>
        <v>-9.9999999999999978E-2</v>
      </c>
      <c r="F155" s="5">
        <v>35.5</v>
      </c>
    </row>
    <row r="156" spans="1:6" x14ac:dyDescent="0.25">
      <c r="A156" t="s">
        <v>387</v>
      </c>
      <c r="B156" t="s">
        <v>401</v>
      </c>
      <c r="C156" s="4" t="s">
        <v>415</v>
      </c>
      <c r="D156" s="8">
        <v>31.5</v>
      </c>
      <c r="E156" s="7">
        <f t="shared" si="9"/>
        <v>-9.9999999999999978E-2</v>
      </c>
      <c r="F156" s="5">
        <v>35</v>
      </c>
    </row>
    <row r="157" spans="1:6" x14ac:dyDescent="0.25">
      <c r="A157" t="s">
        <v>388</v>
      </c>
      <c r="B157" t="s">
        <v>402</v>
      </c>
      <c r="C157" t="s">
        <v>416</v>
      </c>
      <c r="D157" s="8">
        <v>25.650000000000002</v>
      </c>
      <c r="E157" s="7">
        <f t="shared" si="9"/>
        <v>-9.9999999999999978E-2</v>
      </c>
      <c r="F157" s="5">
        <v>28.5</v>
      </c>
    </row>
    <row r="158" spans="1:6" x14ac:dyDescent="0.25">
      <c r="A158" t="s">
        <v>389</v>
      </c>
      <c r="B158" t="s">
        <v>403</v>
      </c>
      <c r="C158" t="s">
        <v>417</v>
      </c>
      <c r="D158" s="8">
        <v>25.650000000000002</v>
      </c>
      <c r="E158" s="7">
        <f t="shared" si="9"/>
        <v>-9.9999999999999978E-2</v>
      </c>
      <c r="F158" s="5">
        <v>28.5</v>
      </c>
    </row>
    <row r="159" spans="1:6" x14ac:dyDescent="0.25">
      <c r="A159" t="s">
        <v>390</v>
      </c>
      <c r="B159" t="s">
        <v>404</v>
      </c>
      <c r="C159" t="s">
        <v>418</v>
      </c>
      <c r="D159" s="8">
        <v>25.650000000000002</v>
      </c>
      <c r="E159" s="7">
        <f t="shared" si="9"/>
        <v>-9.9999999999999978E-2</v>
      </c>
      <c r="F159" s="5">
        <v>28.5</v>
      </c>
    </row>
    <row r="160" spans="1:6" x14ac:dyDescent="0.25">
      <c r="A160" t="s">
        <v>391</v>
      </c>
      <c r="B160" t="s">
        <v>405</v>
      </c>
      <c r="C160" t="s">
        <v>419</v>
      </c>
      <c r="D160" s="8">
        <v>27</v>
      </c>
      <c r="E160" s="7">
        <f t="shared" si="9"/>
        <v>-9.9999999999999978E-2</v>
      </c>
      <c r="F160" s="5">
        <v>30</v>
      </c>
    </row>
    <row r="161" spans="1:6" x14ac:dyDescent="0.25">
      <c r="A161" t="s">
        <v>392</v>
      </c>
      <c r="B161" t="s">
        <v>406</v>
      </c>
      <c r="C161" t="s">
        <v>420</v>
      </c>
      <c r="D161" s="8">
        <v>135</v>
      </c>
      <c r="E161" s="7">
        <f t="shared" si="9"/>
        <v>-9.9999999999999978E-2</v>
      </c>
      <c r="F161" s="5">
        <v>150</v>
      </c>
    </row>
    <row r="162" spans="1:6" x14ac:dyDescent="0.25">
      <c r="A162" t="s">
        <v>393</v>
      </c>
      <c r="B162" t="s">
        <v>407</v>
      </c>
      <c r="C162" t="s">
        <v>421</v>
      </c>
      <c r="D162" s="8">
        <v>31.5</v>
      </c>
      <c r="E162" s="7">
        <f t="shared" si="9"/>
        <v>-9.9999999999999978E-2</v>
      </c>
      <c r="F162" s="5">
        <v>35</v>
      </c>
    </row>
    <row r="163" spans="1:6" x14ac:dyDescent="0.25">
      <c r="A163" t="s">
        <v>394</v>
      </c>
      <c r="B163" t="s">
        <v>408</v>
      </c>
      <c r="C163" t="s">
        <v>422</v>
      </c>
      <c r="D163" s="8">
        <v>157.5</v>
      </c>
      <c r="E163" s="7">
        <f t="shared" si="9"/>
        <v>-9.9999999999999978E-2</v>
      </c>
      <c r="F163" s="5">
        <v>175</v>
      </c>
    </row>
    <row r="164" spans="1:6" x14ac:dyDescent="0.25">
      <c r="A164" s="12" t="s">
        <v>423</v>
      </c>
      <c r="B164" s="12"/>
      <c r="C164" s="12"/>
      <c r="D164" s="12"/>
      <c r="E164" s="12"/>
      <c r="F164" s="12"/>
    </row>
    <row r="165" spans="1:6" x14ac:dyDescent="0.25">
      <c r="A165" s="15" t="s">
        <v>424</v>
      </c>
      <c r="B165" s="15"/>
      <c r="D165" s="6"/>
    </row>
    <row r="166" spans="1:6" x14ac:dyDescent="0.25">
      <c r="A166" t="s">
        <v>425</v>
      </c>
      <c r="B166" t="s">
        <v>433</v>
      </c>
      <c r="C166" t="s">
        <v>441</v>
      </c>
      <c r="D166" s="8">
        <v>26.91</v>
      </c>
      <c r="E166" s="7">
        <f t="shared" ref="E166:E173" si="10">(D166/F166)-1</f>
        <v>-9.9999999999999978E-2</v>
      </c>
      <c r="F166" s="5">
        <v>29.9</v>
      </c>
    </row>
    <row r="167" spans="1:6" x14ac:dyDescent="0.25">
      <c r="A167" t="s">
        <v>426</v>
      </c>
      <c r="B167" t="s">
        <v>434</v>
      </c>
      <c r="C167" t="s">
        <v>442</v>
      </c>
      <c r="D167" s="8">
        <v>29.25</v>
      </c>
      <c r="E167" s="7">
        <f t="shared" si="10"/>
        <v>-9.9999999999999978E-2</v>
      </c>
      <c r="F167" s="5">
        <v>32.5</v>
      </c>
    </row>
    <row r="168" spans="1:6" x14ac:dyDescent="0.25">
      <c r="A168" t="s">
        <v>427</v>
      </c>
      <c r="B168" t="s">
        <v>435</v>
      </c>
      <c r="C168" t="s">
        <v>443</v>
      </c>
      <c r="D168" s="8">
        <v>40.950000000000003</v>
      </c>
      <c r="E168" s="7">
        <f t="shared" si="10"/>
        <v>-9.9999999999999978E-2</v>
      </c>
      <c r="F168" s="5">
        <v>45.5</v>
      </c>
    </row>
    <row r="169" spans="1:6" x14ac:dyDescent="0.25">
      <c r="A169" t="s">
        <v>428</v>
      </c>
      <c r="B169" t="s">
        <v>436</v>
      </c>
      <c r="C169" t="s">
        <v>444</v>
      </c>
      <c r="D169" s="8">
        <v>40.950000000000003</v>
      </c>
      <c r="E169" s="7">
        <f t="shared" si="10"/>
        <v>-9.9999999999999978E-2</v>
      </c>
      <c r="F169" s="5">
        <v>45.5</v>
      </c>
    </row>
    <row r="170" spans="1:6" x14ac:dyDescent="0.25">
      <c r="A170" t="s">
        <v>429</v>
      </c>
      <c r="B170" t="s">
        <v>437</v>
      </c>
      <c r="C170" t="s">
        <v>445</v>
      </c>
      <c r="D170" s="8">
        <v>40.950000000000003</v>
      </c>
      <c r="E170" s="7">
        <f t="shared" si="10"/>
        <v>-9.9999999999999978E-2</v>
      </c>
      <c r="F170" s="5">
        <v>45.5</v>
      </c>
    </row>
    <row r="171" spans="1:6" x14ac:dyDescent="0.25">
      <c r="A171" t="s">
        <v>430</v>
      </c>
      <c r="B171" t="s">
        <v>438</v>
      </c>
      <c r="C171" t="s">
        <v>446</v>
      </c>
      <c r="D171" s="8">
        <v>40.950000000000003</v>
      </c>
      <c r="E171" s="7">
        <f t="shared" si="10"/>
        <v>-9.9999999999999978E-2</v>
      </c>
      <c r="F171" s="5">
        <v>45.5</v>
      </c>
    </row>
    <row r="172" spans="1:6" x14ac:dyDescent="0.25">
      <c r="A172" t="s">
        <v>431</v>
      </c>
      <c r="B172" t="s">
        <v>439</v>
      </c>
      <c r="C172" t="s">
        <v>447</v>
      </c>
      <c r="D172" s="8">
        <v>40.950000000000003</v>
      </c>
      <c r="E172" s="7">
        <f t="shared" si="10"/>
        <v>-9.9999999999999978E-2</v>
      </c>
      <c r="F172" s="5">
        <v>45.5</v>
      </c>
    </row>
    <row r="173" spans="1:6" x14ac:dyDescent="0.25">
      <c r="A173" t="s">
        <v>432</v>
      </c>
      <c r="B173" t="s">
        <v>440</v>
      </c>
      <c r="C173" t="s">
        <v>448</v>
      </c>
      <c r="D173" s="8">
        <v>40.950000000000003</v>
      </c>
      <c r="E173" s="7">
        <f t="shared" si="10"/>
        <v>-9.9999999999999978E-2</v>
      </c>
      <c r="F173" s="5">
        <v>45.5</v>
      </c>
    </row>
    <row r="174" spans="1:6" s="10" customFormat="1" x14ac:dyDescent="0.25">
      <c r="A174" s="12" t="s">
        <v>424</v>
      </c>
      <c r="B174" s="12"/>
      <c r="E174" s="11"/>
    </row>
    <row r="175" spans="1:6" x14ac:dyDescent="0.25">
      <c r="A175" t="s">
        <v>449</v>
      </c>
      <c r="B175" t="s">
        <v>453</v>
      </c>
      <c r="C175" t="s">
        <v>457</v>
      </c>
      <c r="D175" s="8">
        <v>39.6</v>
      </c>
      <c r="E175" s="7">
        <f t="shared" ref="E175:E178" si="11">(D175/F175)-1</f>
        <v>-9.9999999999999978E-2</v>
      </c>
      <c r="F175" s="5">
        <v>44</v>
      </c>
    </row>
    <row r="176" spans="1:6" x14ac:dyDescent="0.25">
      <c r="A176" t="s">
        <v>450</v>
      </c>
      <c r="B176" t="s">
        <v>454</v>
      </c>
      <c r="C176" t="s">
        <v>458</v>
      </c>
      <c r="D176" s="8">
        <v>38.700000000000003</v>
      </c>
      <c r="E176" s="7">
        <f t="shared" si="11"/>
        <v>-9.9999999999999978E-2</v>
      </c>
      <c r="F176" s="5">
        <v>43</v>
      </c>
    </row>
    <row r="177" spans="1:6" x14ac:dyDescent="0.25">
      <c r="A177" t="s">
        <v>451</v>
      </c>
      <c r="B177" t="s">
        <v>455</v>
      </c>
      <c r="C177" t="s">
        <v>441</v>
      </c>
      <c r="D177" s="8">
        <v>35.1</v>
      </c>
      <c r="E177" s="7">
        <f t="shared" si="11"/>
        <v>-9.9999999999999978E-2</v>
      </c>
      <c r="F177" s="5">
        <v>39</v>
      </c>
    </row>
    <row r="178" spans="1:6" x14ac:dyDescent="0.25">
      <c r="A178" t="s">
        <v>452</v>
      </c>
      <c r="B178" t="s">
        <v>456</v>
      </c>
      <c r="C178" t="s">
        <v>442</v>
      </c>
      <c r="D178" s="8">
        <v>35.909999999999997</v>
      </c>
      <c r="E178" s="7">
        <f t="shared" si="11"/>
        <v>-0.10000000000000009</v>
      </c>
      <c r="F178" s="5">
        <v>39.9</v>
      </c>
    </row>
    <row r="179" spans="1:6" x14ac:dyDescent="0.25">
      <c r="A179" s="12" t="s">
        <v>459</v>
      </c>
      <c r="B179" s="12"/>
      <c r="C179" s="12"/>
      <c r="D179" s="12"/>
      <c r="E179" s="12"/>
      <c r="F179" s="12"/>
    </row>
    <row r="180" spans="1:6" x14ac:dyDescent="0.25">
      <c r="A180" t="s">
        <v>460</v>
      </c>
      <c r="B180" t="s">
        <v>477</v>
      </c>
      <c r="C180" t="s">
        <v>494</v>
      </c>
      <c r="D180" s="8">
        <v>12.15</v>
      </c>
      <c r="E180" s="7">
        <f t="shared" ref="E180:E196" si="12">(D180/F180)-1</f>
        <v>-9.9999999999999978E-2</v>
      </c>
      <c r="F180" s="5">
        <v>13.5</v>
      </c>
    </row>
    <row r="181" spans="1:6" x14ac:dyDescent="0.25">
      <c r="A181" t="s">
        <v>461</v>
      </c>
      <c r="B181" t="s">
        <v>478</v>
      </c>
      <c r="C181" t="s">
        <v>495</v>
      </c>
      <c r="D181" s="8">
        <v>12.15</v>
      </c>
      <c r="E181" s="7">
        <f t="shared" si="12"/>
        <v>-9.9999999999999978E-2</v>
      </c>
      <c r="F181" s="5">
        <v>13.5</v>
      </c>
    </row>
    <row r="182" spans="1:6" x14ac:dyDescent="0.25">
      <c r="A182" t="s">
        <v>462</v>
      </c>
      <c r="B182" t="s">
        <v>479</v>
      </c>
      <c r="C182" t="s">
        <v>496</v>
      </c>
      <c r="D182" s="8">
        <v>12.15</v>
      </c>
      <c r="E182" s="7">
        <f t="shared" si="12"/>
        <v>-9.9999999999999978E-2</v>
      </c>
      <c r="F182" s="5">
        <v>13.5</v>
      </c>
    </row>
    <row r="183" spans="1:6" x14ac:dyDescent="0.25">
      <c r="A183" t="s">
        <v>463</v>
      </c>
      <c r="B183" t="s">
        <v>480</v>
      </c>
      <c r="C183" t="s">
        <v>497</v>
      </c>
      <c r="D183" s="8">
        <v>14.85</v>
      </c>
      <c r="E183" s="7">
        <f t="shared" si="12"/>
        <v>-9.9999999999999978E-2</v>
      </c>
      <c r="F183" s="5">
        <v>16.5</v>
      </c>
    </row>
    <row r="184" spans="1:6" x14ac:dyDescent="0.25">
      <c r="A184" t="s">
        <v>464</v>
      </c>
      <c r="B184" t="s">
        <v>481</v>
      </c>
      <c r="C184" t="s">
        <v>498</v>
      </c>
      <c r="D184" s="8">
        <v>14.85</v>
      </c>
      <c r="E184" s="7">
        <f t="shared" si="12"/>
        <v>-9.9999999999999978E-2</v>
      </c>
      <c r="F184" s="5">
        <v>16.5</v>
      </c>
    </row>
    <row r="185" spans="1:6" x14ac:dyDescent="0.25">
      <c r="A185" t="s">
        <v>465</v>
      </c>
      <c r="B185" t="s">
        <v>482</v>
      </c>
      <c r="C185" t="s">
        <v>499</v>
      </c>
      <c r="D185" s="8">
        <v>34.875</v>
      </c>
      <c r="E185" s="7">
        <f t="shared" si="12"/>
        <v>-9.9999999999999978E-2</v>
      </c>
      <c r="F185" s="5">
        <v>38.75</v>
      </c>
    </row>
    <row r="186" spans="1:6" x14ac:dyDescent="0.25">
      <c r="A186" t="s">
        <v>466</v>
      </c>
      <c r="B186" t="s">
        <v>483</v>
      </c>
      <c r="C186" t="s">
        <v>500</v>
      </c>
      <c r="D186" s="8">
        <v>34.875</v>
      </c>
      <c r="E186" s="7">
        <f t="shared" si="12"/>
        <v>-9.9999999999999978E-2</v>
      </c>
      <c r="F186" s="5">
        <v>38.75</v>
      </c>
    </row>
    <row r="187" spans="1:6" x14ac:dyDescent="0.25">
      <c r="A187" t="s">
        <v>467</v>
      </c>
      <c r="B187" t="s">
        <v>484</v>
      </c>
      <c r="C187" t="s">
        <v>501</v>
      </c>
      <c r="D187" s="8">
        <v>17.55</v>
      </c>
      <c r="E187" s="7">
        <f t="shared" si="12"/>
        <v>-9.9999999999999978E-2</v>
      </c>
      <c r="F187" s="5">
        <v>19.5</v>
      </c>
    </row>
    <row r="188" spans="1:6" x14ac:dyDescent="0.25">
      <c r="A188" t="s">
        <v>468</v>
      </c>
      <c r="B188" t="s">
        <v>485</v>
      </c>
      <c r="C188" t="s">
        <v>502</v>
      </c>
      <c r="D188" s="8">
        <v>17.55</v>
      </c>
      <c r="E188" s="7">
        <f t="shared" si="12"/>
        <v>-9.9999999999999978E-2</v>
      </c>
      <c r="F188" s="5">
        <v>19.5</v>
      </c>
    </row>
    <row r="189" spans="1:6" x14ac:dyDescent="0.25">
      <c r="A189" t="s">
        <v>469</v>
      </c>
      <c r="B189" t="s">
        <v>486</v>
      </c>
      <c r="C189" t="s">
        <v>503</v>
      </c>
      <c r="D189" s="8">
        <v>14.85</v>
      </c>
      <c r="E189" s="7">
        <f t="shared" si="12"/>
        <v>-9.9999999999999978E-2</v>
      </c>
      <c r="F189" s="5">
        <v>16.5</v>
      </c>
    </row>
    <row r="190" spans="1:6" x14ac:dyDescent="0.25">
      <c r="A190" t="s">
        <v>470</v>
      </c>
      <c r="B190" t="s">
        <v>487</v>
      </c>
      <c r="C190" t="s">
        <v>504</v>
      </c>
      <c r="D190" s="8">
        <v>14.85</v>
      </c>
      <c r="E190" s="7">
        <f t="shared" si="12"/>
        <v>-9.9999999999999978E-2</v>
      </c>
      <c r="F190" s="5">
        <v>16.5</v>
      </c>
    </row>
    <row r="191" spans="1:6" x14ac:dyDescent="0.25">
      <c r="A191" t="s">
        <v>471</v>
      </c>
      <c r="B191" t="s">
        <v>488</v>
      </c>
      <c r="C191" t="s">
        <v>505</v>
      </c>
      <c r="D191" s="8">
        <v>12.15</v>
      </c>
      <c r="E191" s="7">
        <f t="shared" si="12"/>
        <v>-9.9999999999999978E-2</v>
      </c>
      <c r="F191" s="5">
        <v>13.5</v>
      </c>
    </row>
    <row r="192" spans="1:6" x14ac:dyDescent="0.25">
      <c r="A192" t="s">
        <v>472</v>
      </c>
      <c r="B192" t="s">
        <v>489</v>
      </c>
      <c r="C192" t="s">
        <v>506</v>
      </c>
      <c r="D192" s="8">
        <v>12.15</v>
      </c>
      <c r="E192" s="7">
        <f t="shared" si="12"/>
        <v>-9.9999999999999978E-2</v>
      </c>
      <c r="F192" s="5">
        <v>13.5</v>
      </c>
    </row>
    <row r="193" spans="1:6" x14ac:dyDescent="0.25">
      <c r="A193" t="s">
        <v>473</v>
      </c>
      <c r="B193" t="s">
        <v>490</v>
      </c>
      <c r="C193" t="s">
        <v>507</v>
      </c>
      <c r="D193" s="8">
        <v>13.275</v>
      </c>
      <c r="E193" s="7">
        <f t="shared" si="12"/>
        <v>-9.9999999999999978E-2</v>
      </c>
      <c r="F193" s="5">
        <v>14.75</v>
      </c>
    </row>
    <row r="194" spans="1:6" x14ac:dyDescent="0.25">
      <c r="A194" t="s">
        <v>474</v>
      </c>
      <c r="B194" t="s">
        <v>493</v>
      </c>
      <c r="C194" t="s">
        <v>508</v>
      </c>
      <c r="D194" s="8">
        <v>13.275</v>
      </c>
      <c r="E194" s="7">
        <f t="shared" si="12"/>
        <v>-9.9999999999999978E-2</v>
      </c>
      <c r="F194" s="5">
        <v>14.75</v>
      </c>
    </row>
    <row r="195" spans="1:6" x14ac:dyDescent="0.25">
      <c r="A195" t="s">
        <v>475</v>
      </c>
      <c r="B195" t="s">
        <v>491</v>
      </c>
      <c r="C195" t="s">
        <v>509</v>
      </c>
      <c r="D195" s="8">
        <v>85.275000000000006</v>
      </c>
      <c r="E195" s="7">
        <f t="shared" si="12"/>
        <v>-9.9999999999999978E-2</v>
      </c>
      <c r="F195" s="5">
        <v>94.75</v>
      </c>
    </row>
    <row r="196" spans="1:6" x14ac:dyDescent="0.25">
      <c r="A196" t="s">
        <v>476</v>
      </c>
      <c r="B196" t="s">
        <v>492</v>
      </c>
      <c r="C196" t="s">
        <v>510</v>
      </c>
      <c r="D196" s="8">
        <v>364.27500000000003</v>
      </c>
      <c r="E196" s="7">
        <f t="shared" si="12"/>
        <v>-9.9999999999999867E-2</v>
      </c>
      <c r="F196" s="5">
        <v>404.75</v>
      </c>
    </row>
    <row r="197" spans="1:6" x14ac:dyDescent="0.25">
      <c r="A197" s="12" t="s">
        <v>511</v>
      </c>
      <c r="B197" s="12"/>
      <c r="C197" s="12"/>
      <c r="D197" s="12"/>
      <c r="E197" s="12"/>
      <c r="F197" s="12"/>
    </row>
    <row r="198" spans="1:6" x14ac:dyDescent="0.25">
      <c r="A198" t="s">
        <v>512</v>
      </c>
      <c r="B198" t="s">
        <v>523</v>
      </c>
      <c r="C198" t="s">
        <v>534</v>
      </c>
      <c r="D198" s="8">
        <v>144</v>
      </c>
      <c r="E198" s="7">
        <f t="shared" ref="E198:E208" si="13">(D198/F198)-1</f>
        <v>-9.9999999999999978E-2</v>
      </c>
      <c r="F198" s="5">
        <v>160</v>
      </c>
    </row>
    <row r="199" spans="1:6" x14ac:dyDescent="0.25">
      <c r="A199" t="s">
        <v>513</v>
      </c>
      <c r="B199" t="s">
        <v>524</v>
      </c>
      <c r="C199" t="s">
        <v>535</v>
      </c>
      <c r="D199" s="8">
        <v>144</v>
      </c>
      <c r="E199" s="7">
        <f t="shared" si="13"/>
        <v>-9.9999999999999978E-2</v>
      </c>
      <c r="F199" s="5">
        <v>160</v>
      </c>
    </row>
    <row r="200" spans="1:6" x14ac:dyDescent="0.25">
      <c r="A200" t="s">
        <v>514</v>
      </c>
      <c r="B200" t="s">
        <v>525</v>
      </c>
      <c r="C200" t="s">
        <v>536</v>
      </c>
      <c r="D200" s="8">
        <v>157.5</v>
      </c>
      <c r="E200" s="7">
        <f t="shared" si="13"/>
        <v>-9.9999999999999978E-2</v>
      </c>
      <c r="F200" s="5">
        <v>175</v>
      </c>
    </row>
    <row r="201" spans="1:6" x14ac:dyDescent="0.25">
      <c r="A201" t="s">
        <v>515</v>
      </c>
      <c r="B201" t="s">
        <v>526</v>
      </c>
      <c r="C201" t="s">
        <v>537</v>
      </c>
      <c r="D201" s="8">
        <v>157.5</v>
      </c>
      <c r="E201" s="7">
        <f t="shared" si="13"/>
        <v>-9.9999999999999978E-2</v>
      </c>
      <c r="F201" s="5">
        <v>175</v>
      </c>
    </row>
    <row r="202" spans="1:6" x14ac:dyDescent="0.25">
      <c r="A202" t="s">
        <v>516</v>
      </c>
      <c r="B202" t="s">
        <v>527</v>
      </c>
      <c r="C202" t="s">
        <v>538</v>
      </c>
      <c r="D202" s="8">
        <v>9.629999999999999</v>
      </c>
      <c r="E202" s="7">
        <f t="shared" si="13"/>
        <v>-9.9999999999999978E-2</v>
      </c>
      <c r="F202" s="5">
        <v>10.7</v>
      </c>
    </row>
    <row r="203" spans="1:6" x14ac:dyDescent="0.25">
      <c r="A203" t="s">
        <v>517</v>
      </c>
      <c r="B203" t="s">
        <v>528</v>
      </c>
      <c r="C203" t="s">
        <v>539</v>
      </c>
      <c r="D203" s="8">
        <v>0.94500000000000006</v>
      </c>
      <c r="E203" s="7">
        <f t="shared" si="13"/>
        <v>-9.9999999999999978E-2</v>
      </c>
      <c r="F203" s="5">
        <v>1.05</v>
      </c>
    </row>
    <row r="204" spans="1:6" x14ac:dyDescent="0.25">
      <c r="A204" t="s">
        <v>518</v>
      </c>
      <c r="B204" t="s">
        <v>529</v>
      </c>
      <c r="C204" t="s">
        <v>541</v>
      </c>
      <c r="D204" s="8">
        <v>11.115</v>
      </c>
      <c r="E204" s="7">
        <f t="shared" si="13"/>
        <v>-9.9999999999999978E-2</v>
      </c>
      <c r="F204" s="5">
        <v>12.35</v>
      </c>
    </row>
    <row r="205" spans="1:6" x14ac:dyDescent="0.25">
      <c r="A205" t="s">
        <v>519</v>
      </c>
      <c r="B205" t="s">
        <v>530</v>
      </c>
      <c r="C205" t="s">
        <v>540</v>
      </c>
      <c r="D205" s="8">
        <v>1.9800000000000002</v>
      </c>
      <c r="E205" s="7">
        <f t="shared" si="13"/>
        <v>-9.9999999999999978E-2</v>
      </c>
      <c r="F205" s="5">
        <v>2.2000000000000002</v>
      </c>
    </row>
    <row r="206" spans="1:6" x14ac:dyDescent="0.25">
      <c r="A206" t="s">
        <v>520</v>
      </c>
      <c r="B206" t="s">
        <v>531</v>
      </c>
      <c r="C206" t="s">
        <v>542</v>
      </c>
      <c r="D206" s="8">
        <v>359.1</v>
      </c>
      <c r="E206" s="7">
        <f t="shared" si="13"/>
        <v>-9.9999999999999978E-2</v>
      </c>
      <c r="F206" s="5">
        <v>399</v>
      </c>
    </row>
    <row r="207" spans="1:6" x14ac:dyDescent="0.25">
      <c r="A207" t="s">
        <v>521</v>
      </c>
      <c r="B207" t="s">
        <v>532</v>
      </c>
      <c r="C207" t="s">
        <v>543</v>
      </c>
      <c r="D207" s="8">
        <v>43.460999999999999</v>
      </c>
      <c r="E207" s="7">
        <f t="shared" si="13"/>
        <v>-9.9999999999999978E-2</v>
      </c>
      <c r="F207" s="5">
        <v>48.29</v>
      </c>
    </row>
    <row r="208" spans="1:6" x14ac:dyDescent="0.25">
      <c r="A208" t="s">
        <v>522</v>
      </c>
      <c r="B208" t="s">
        <v>533</v>
      </c>
      <c r="C208" t="s">
        <v>544</v>
      </c>
      <c r="D208" s="8">
        <v>67.5</v>
      </c>
      <c r="E208" s="7">
        <f t="shared" si="13"/>
        <v>-9.9999999999999978E-2</v>
      </c>
      <c r="F208" s="5">
        <v>75</v>
      </c>
    </row>
    <row r="209" spans="1:6" x14ac:dyDescent="0.25">
      <c r="A209" s="12" t="s">
        <v>545</v>
      </c>
      <c r="B209" s="12"/>
      <c r="C209" s="12"/>
      <c r="D209" s="12"/>
      <c r="E209" s="12"/>
      <c r="F209" s="12"/>
    </row>
    <row r="210" spans="1:6" x14ac:dyDescent="0.25">
      <c r="A210" t="s">
        <v>546</v>
      </c>
      <c r="B210" t="s">
        <v>555</v>
      </c>
      <c r="C210" t="s">
        <v>563</v>
      </c>
      <c r="D210" s="8">
        <v>157.5</v>
      </c>
      <c r="E210" s="7">
        <f t="shared" ref="E210:E218" si="14">(D210/F210)-1</f>
        <v>-9.9999999999999978E-2</v>
      </c>
      <c r="F210" s="5">
        <v>175</v>
      </c>
    </row>
    <row r="211" spans="1:6" x14ac:dyDescent="0.25">
      <c r="A211" t="s">
        <v>549</v>
      </c>
      <c r="B211" t="s">
        <v>556</v>
      </c>
      <c r="C211" t="s">
        <v>564</v>
      </c>
      <c r="D211" s="8">
        <v>157.5</v>
      </c>
      <c r="E211" s="7">
        <f t="shared" si="14"/>
        <v>-9.9999999999999978E-2</v>
      </c>
      <c r="F211" s="5">
        <v>175</v>
      </c>
    </row>
    <row r="212" spans="1:6" x14ac:dyDescent="0.25">
      <c r="A212" t="s">
        <v>550</v>
      </c>
      <c r="B212" t="s">
        <v>557</v>
      </c>
      <c r="C212" t="s">
        <v>565</v>
      </c>
      <c r="D212" s="8">
        <v>157.5</v>
      </c>
      <c r="E212" s="7">
        <f t="shared" si="14"/>
        <v>-9.9999999999999978E-2</v>
      </c>
      <c r="F212" s="5">
        <v>175</v>
      </c>
    </row>
    <row r="213" spans="1:6" x14ac:dyDescent="0.25">
      <c r="A213" t="s">
        <v>551</v>
      </c>
      <c r="B213" t="s">
        <v>558</v>
      </c>
      <c r="C213" t="s">
        <v>566</v>
      </c>
      <c r="D213" s="8">
        <v>12.969000000000001</v>
      </c>
      <c r="E213" s="7">
        <f t="shared" si="14"/>
        <v>-9.9999999999999978E-2</v>
      </c>
      <c r="F213" s="5">
        <v>14.41</v>
      </c>
    </row>
    <row r="214" spans="1:6" x14ac:dyDescent="0.25">
      <c r="A214" t="s">
        <v>552</v>
      </c>
      <c r="B214" t="s">
        <v>559</v>
      </c>
      <c r="C214" t="s">
        <v>567</v>
      </c>
      <c r="D214" s="8">
        <v>12.015000000000001</v>
      </c>
      <c r="E214" s="7">
        <f t="shared" si="14"/>
        <v>-9.9999999999999978E-2</v>
      </c>
      <c r="F214" s="5">
        <v>13.35</v>
      </c>
    </row>
    <row r="215" spans="1:6" x14ac:dyDescent="0.25">
      <c r="A215" t="s">
        <v>553</v>
      </c>
      <c r="B215" t="s">
        <v>560</v>
      </c>
      <c r="C215" t="s">
        <v>568</v>
      </c>
      <c r="D215" s="8">
        <v>0.56700000000000006</v>
      </c>
      <c r="E215" s="7">
        <f t="shared" si="14"/>
        <v>-9.9999999999999867E-2</v>
      </c>
      <c r="F215" s="5">
        <v>0.63</v>
      </c>
    </row>
    <row r="216" spans="1:6" x14ac:dyDescent="0.25">
      <c r="A216" t="s">
        <v>554</v>
      </c>
      <c r="B216" t="s">
        <v>561</v>
      </c>
      <c r="C216" t="s">
        <v>542</v>
      </c>
      <c r="D216" s="8">
        <v>404.1</v>
      </c>
      <c r="E216" s="7">
        <f t="shared" si="14"/>
        <v>-9.9999999999999978E-2</v>
      </c>
      <c r="F216" s="5">
        <v>449</v>
      </c>
    </row>
    <row r="217" spans="1:6" x14ac:dyDescent="0.25">
      <c r="A217" t="s">
        <v>548</v>
      </c>
      <c r="B217" t="s">
        <v>532</v>
      </c>
      <c r="C217" t="s">
        <v>543</v>
      </c>
      <c r="D217" s="8">
        <v>43.460999999999999</v>
      </c>
      <c r="E217" s="7">
        <f t="shared" si="14"/>
        <v>-9.9999999999999978E-2</v>
      </c>
      <c r="F217" s="5">
        <v>48.29</v>
      </c>
    </row>
    <row r="218" spans="1:6" x14ac:dyDescent="0.25">
      <c r="A218" t="s">
        <v>547</v>
      </c>
      <c r="B218" t="s">
        <v>562</v>
      </c>
      <c r="C218" t="s">
        <v>569</v>
      </c>
      <c r="D218" s="8">
        <v>269.10000000000002</v>
      </c>
      <c r="E218" s="7">
        <f t="shared" si="14"/>
        <v>-9.9999999999999978E-2</v>
      </c>
      <c r="F218" s="5">
        <v>299</v>
      </c>
    </row>
    <row r="219" spans="1:6" x14ac:dyDescent="0.25">
      <c r="A219" s="12" t="s">
        <v>570</v>
      </c>
      <c r="B219" s="12"/>
      <c r="C219" s="12"/>
      <c r="D219" s="12"/>
      <c r="E219" s="12"/>
      <c r="F219" s="12"/>
    </row>
    <row r="220" spans="1:6" x14ac:dyDescent="0.25">
      <c r="A220" t="s">
        <v>571</v>
      </c>
      <c r="B220" t="s">
        <v>574</v>
      </c>
      <c r="C220" t="s">
        <v>577</v>
      </c>
      <c r="D220" s="8">
        <v>28.215000000000003</v>
      </c>
      <c r="E220" s="7">
        <f t="shared" ref="E220:E222" si="15">(D220/F220)-1</f>
        <v>-9.9999999999999978E-2</v>
      </c>
      <c r="F220" s="5">
        <v>31.35</v>
      </c>
    </row>
    <row r="221" spans="1:6" x14ac:dyDescent="0.25">
      <c r="A221" t="s">
        <v>572</v>
      </c>
      <c r="B221" t="s">
        <v>575</v>
      </c>
      <c r="C221" t="s">
        <v>578</v>
      </c>
      <c r="D221" s="8">
        <v>28.215000000000003</v>
      </c>
      <c r="E221" s="7">
        <f t="shared" si="15"/>
        <v>-9.9999999999999978E-2</v>
      </c>
      <c r="F221" s="5">
        <v>31.35</v>
      </c>
    </row>
    <row r="222" spans="1:6" x14ac:dyDescent="0.25">
      <c r="A222" t="s">
        <v>573</v>
      </c>
      <c r="B222" t="s">
        <v>576</v>
      </c>
      <c r="C222" t="s">
        <v>579</v>
      </c>
      <c r="D222" s="8">
        <v>28.215000000000003</v>
      </c>
      <c r="E222" s="7">
        <f t="shared" si="15"/>
        <v>-9.9999999999999978E-2</v>
      </c>
      <c r="F222" s="5">
        <v>31.35</v>
      </c>
    </row>
    <row r="223" spans="1:6" x14ac:dyDescent="0.25">
      <c r="A223" s="12" t="s">
        <v>580</v>
      </c>
      <c r="B223" s="12"/>
      <c r="C223" s="12"/>
      <c r="D223" s="12"/>
      <c r="E223" s="12"/>
      <c r="F223" s="12"/>
    </row>
    <row r="224" spans="1:6" x14ac:dyDescent="0.25">
      <c r="A224" t="s">
        <v>582</v>
      </c>
      <c r="B224" t="s">
        <v>583</v>
      </c>
      <c r="C224" t="s">
        <v>585</v>
      </c>
      <c r="D224" s="8">
        <v>14.175000000000001</v>
      </c>
      <c r="E224" s="7">
        <f t="shared" ref="E224:E225" si="16">(D224/F224)-1</f>
        <v>-9.9999999999999978E-2</v>
      </c>
      <c r="F224" s="5">
        <v>15.75</v>
      </c>
    </row>
    <row r="225" spans="1:6" x14ac:dyDescent="0.25">
      <c r="A225" t="s">
        <v>581</v>
      </c>
      <c r="B225" t="s">
        <v>584</v>
      </c>
      <c r="C225" t="s">
        <v>586</v>
      </c>
      <c r="D225" s="8">
        <v>14.175000000000001</v>
      </c>
      <c r="E225" s="7">
        <f t="shared" si="16"/>
        <v>-9.9999999999999978E-2</v>
      </c>
      <c r="F225" s="5">
        <v>15.75</v>
      </c>
    </row>
  </sheetData>
  <sheetProtection algorithmName="SHA-512" hashValue="xlmf9Y6RDqsPjF87AD8VfOL0tXqI3hNUHrmJhBmW2Mr5PgGsW5/MNjN7lq9M8oAS8lhreRtSBgV/MIikYIiNBA==" saltValue="mjW1zOkS9KAg4sBSasxEAA==" spinCount="100000" sheet="1" objects="1" scenarios="1"/>
  <mergeCells count="16">
    <mergeCell ref="A209:F209"/>
    <mergeCell ref="A223:F223"/>
    <mergeCell ref="A42:F42"/>
    <mergeCell ref="A14:F14"/>
    <mergeCell ref="A3:F3"/>
    <mergeCell ref="A8:F8"/>
    <mergeCell ref="A11:F11"/>
    <mergeCell ref="A174:B174"/>
    <mergeCell ref="A165:B165"/>
    <mergeCell ref="A197:F197"/>
    <mergeCell ref="A179:F179"/>
    <mergeCell ref="A164:F164"/>
    <mergeCell ref="A149:F149"/>
    <mergeCell ref="A128:F128"/>
    <mergeCell ref="A92:F92"/>
    <mergeCell ref="A219:F219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Lawmen's and Shooters' Supply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Nichelson</dc:creator>
  <cp:lastModifiedBy>David Barros</cp:lastModifiedBy>
  <cp:lastPrinted>2015-06-26T15:10:22Z</cp:lastPrinted>
  <dcterms:created xsi:type="dcterms:W3CDTF">2015-06-25T14:44:39Z</dcterms:created>
  <dcterms:modified xsi:type="dcterms:W3CDTF">2015-10-01T13:13:47Z</dcterms:modified>
</cp:coreProperties>
</file>